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heckCompatibility="1" autoCompressPictures="0"/>
  <bookViews>
    <workbookView xWindow="7780" yWindow="400" windowWidth="47200" windowHeight="27520" tabRatio="696"/>
  </bookViews>
  <sheets>
    <sheet name="Sheet1" sheetId="1" r:id="rId1"/>
  </sheets>
  <definedNames>
    <definedName name="Excel_BuiltIn_Print_Area_1_1">Sheet1!$A$1:$M$45</definedName>
    <definedName name="_xlnm.Print_Area" localSheetId="0">Sheet1!$A$1:$U$43</definedName>
  </definedNames>
  <calcPr calcId="13000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39" i="1"/>
  <c r="M38"/>
  <c r="F38"/>
  <c r="M37"/>
  <c r="F37"/>
  <c r="M36"/>
  <c r="F36"/>
  <c r="F3"/>
  <c r="F4"/>
  <c r="F5"/>
  <c r="F6"/>
  <c r="F7"/>
  <c r="F8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1"/>
  <c r="F32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9"/>
  <c r="M30"/>
  <c r="M31"/>
  <c r="M33"/>
  <c r="M35"/>
  <c r="T3"/>
  <c r="T4"/>
  <c r="T10"/>
  <c r="T11"/>
  <c r="T16"/>
  <c r="T17"/>
  <c r="T20"/>
  <c r="T21"/>
  <c r="T22"/>
  <c r="T23"/>
  <c r="T24"/>
  <c r="T25"/>
  <c r="T26"/>
  <c r="T27"/>
  <c r="T28"/>
  <c r="T29"/>
  <c r="T32"/>
  <c r="S35"/>
  <c r="F35"/>
  <c r="F34"/>
  <c r="F33"/>
  <c r="M32"/>
  <c r="F30"/>
  <c r="M28"/>
  <c r="T18"/>
  <c r="T14"/>
  <c r="T13"/>
  <c r="T12"/>
  <c r="T9"/>
  <c r="T8"/>
  <c r="T7"/>
  <c r="T6"/>
  <c r="T5"/>
</calcChain>
</file>

<file path=xl/sharedStrings.xml><?xml version="1.0" encoding="utf-8"?>
<sst xmlns="http://schemas.openxmlformats.org/spreadsheetml/2006/main" count="136" uniqueCount="96">
  <si>
    <t>Thin Beef Strips (ForStir Fry)</t>
  </si>
  <si>
    <t>Cod</t>
  </si>
  <si>
    <t>LAMB</t>
  </si>
  <si>
    <t>Lamb Mince</t>
  </si>
  <si>
    <t>Sliced Lamb Leg Boneless</t>
  </si>
  <si>
    <t>Haddock</t>
  </si>
  <si>
    <t>500gms</t>
  </si>
  <si>
    <t xml:space="preserve">            WILLETTS BUTCHERS LTD.</t>
  </si>
  <si>
    <t xml:space="preserve">         </t>
  </si>
  <si>
    <t>FROM:</t>
  </si>
  <si>
    <t>ADDRESS:</t>
  </si>
  <si>
    <t>Red Bean Dorayaki(D)</t>
  </si>
  <si>
    <t>Custard Dorayaki(CD)</t>
  </si>
  <si>
    <t>Macha Custard Dorayaki(MCD)</t>
  </si>
  <si>
    <t>Macha Mascarpone Dorayaki)(MM)</t>
  </si>
  <si>
    <t>Cream Cheese Anko Dorayaki(CC)</t>
  </si>
  <si>
    <t>TRADITIONAL DORAYAKI PANCAKES SOLD IN 10's</t>
  </si>
  <si>
    <t>TEL:</t>
  </si>
  <si>
    <t>Price on application</t>
  </si>
  <si>
    <t>Aibiki Mince, 70%Beef, 30% Pork</t>
  </si>
  <si>
    <t>Chocolate Dorayaki(CM)</t>
  </si>
  <si>
    <r>
      <t>PLEASE MAKE SURE YOU HAVE AN UP TO DATE</t>
    </r>
    <r>
      <rPr>
        <sz val="12"/>
        <color indexed="10"/>
        <rFont val="Arial"/>
        <family val="2"/>
      </rPr>
      <t xml:space="preserve">                       </t>
    </r>
    <r>
      <rPr>
        <sz val="12"/>
        <color rgb="FFC00000"/>
        <rFont val="Arial"/>
        <family val="2"/>
      </rPr>
      <t xml:space="preserve">ORDER FORM.
</t>
    </r>
    <r>
      <rPr>
        <sz val="12"/>
        <color indexed="10"/>
        <rFont val="Arial"/>
        <family val="2"/>
      </rPr>
      <t xml:space="preserve">OUR </t>
    </r>
    <r>
      <rPr>
        <sz val="12"/>
        <color rgb="FFC00000"/>
        <rFont val="Arial"/>
        <family val="2"/>
      </rPr>
      <t>CURRENT VERSION</t>
    </r>
    <r>
      <rPr>
        <sz val="12"/>
        <color indexed="10"/>
        <rFont val="Arial"/>
        <family val="2"/>
      </rPr>
      <t xml:space="preserve"> IS</t>
    </r>
    <r>
      <rPr>
        <sz val="12"/>
        <color rgb="FFC00000"/>
        <rFont val="Arial"/>
        <family val="2"/>
      </rPr>
      <t xml:space="preserve"> : V.</t>
    </r>
    <r>
      <rPr>
        <sz val="12"/>
        <color indexed="10"/>
        <rFont val="Arial"/>
        <family val="2"/>
      </rPr>
      <t>03.09.23</t>
    </r>
    <phoneticPr fontId="21" type="noConversion"/>
  </si>
  <si>
    <t xml:space="preserve">Suki Yaki                       </t>
    <phoneticPr fontId="21" type="noConversion"/>
  </si>
  <si>
    <t>Chicken Strips (For Stir Fry)</t>
    <phoneticPr fontId="21" type="noConversion"/>
  </si>
  <si>
    <t>Diced Chicken Cubes</t>
    <phoneticPr fontId="21" type="noConversion"/>
  </si>
  <si>
    <t xml:space="preserve">Whole Ducks </t>
    <phoneticPr fontId="21" type="noConversion"/>
  </si>
  <si>
    <t>Bone In</t>
    <phoneticPr fontId="21" type="noConversion"/>
  </si>
  <si>
    <t>Chicken Liver</t>
    <phoneticPr fontId="21" type="noConversion"/>
  </si>
  <si>
    <t>Drumsticks</t>
    <phoneticPr fontId="21" type="noConversion"/>
  </si>
  <si>
    <t>Lemon Custard Dorayaki(LD)</t>
  </si>
  <si>
    <t>Lemon Cheesecake Dorayaki(LC)</t>
  </si>
  <si>
    <t xml:space="preserve">Block   </t>
  </si>
  <si>
    <t>Strawberries &amp; Cream Dorayaki(SD)</t>
  </si>
  <si>
    <t>English | Danish | Belgium | Dutch</t>
  </si>
  <si>
    <t>Tuna</t>
    <phoneticPr fontId="21" type="noConversion"/>
  </si>
  <si>
    <t>Scottish | Australian | Irish</t>
  </si>
  <si>
    <r>
      <t xml:space="preserve">  </t>
    </r>
    <r>
      <rPr>
        <sz val="22"/>
        <color indexed="10"/>
        <rFont val="Arial"/>
        <family val="2"/>
      </rPr>
      <t>PLEASE CUT &amp; PACK IN GRAMS</t>
    </r>
  </si>
  <si>
    <t xml:space="preserve">          TELEPHONE : 020 – 8642 – 4239</t>
  </si>
  <si>
    <t>Pork &amp; Leek</t>
  </si>
  <si>
    <t>Lincolnshire</t>
  </si>
  <si>
    <t>Cumberland Style</t>
  </si>
  <si>
    <t>Traditional 1930's style</t>
  </si>
  <si>
    <t>SAUSAGES</t>
  </si>
  <si>
    <r>
      <t xml:space="preserve">Preferred Delivery Date (dd/mm/yy)
</t>
    </r>
    <r>
      <rPr>
        <sz val="10"/>
        <color rgb="FFC00000"/>
        <rFont val="Arial"/>
        <family val="2"/>
      </rPr>
      <t>(PLEASE NOTE THIS IS NOT GUARANTEED)</t>
    </r>
    <r>
      <rPr>
        <sz val="12"/>
        <color rgb="FFC00000"/>
        <rFont val="Arial"/>
        <family val="2"/>
      </rPr>
      <t xml:space="preserve">
</t>
    </r>
  </si>
  <si>
    <t>Red Bean &amp; Walnut Dorayaki(DW)</t>
  </si>
  <si>
    <t>Pennine Sausages</t>
    <phoneticPr fontId="21" type="noConversion"/>
  </si>
  <si>
    <t>￡</t>
  </si>
  <si>
    <t>BEEF</t>
  </si>
  <si>
    <t>Sirloin</t>
  </si>
  <si>
    <t xml:space="preserve">Shabu Shabu                   </t>
  </si>
  <si>
    <t>PORK</t>
  </si>
  <si>
    <t>Loin Roast</t>
  </si>
  <si>
    <t xml:space="preserve">Shabu Shabu            </t>
  </si>
  <si>
    <t>CHICKEN</t>
  </si>
  <si>
    <t>Breast</t>
  </si>
  <si>
    <t xml:space="preserve">Without Skin                   </t>
  </si>
  <si>
    <t xml:space="preserve">Suki Yaki                       </t>
  </si>
  <si>
    <t>With Skin</t>
  </si>
  <si>
    <t xml:space="preserve">Yaki Niku                        </t>
  </si>
  <si>
    <t>Thigh</t>
  </si>
  <si>
    <t xml:space="preserve">Shoga Yaki                     </t>
  </si>
  <si>
    <t xml:space="preserve">Steak                             </t>
  </si>
  <si>
    <t xml:space="preserve">Steak                            </t>
  </si>
  <si>
    <t xml:space="preserve">Block                            </t>
  </si>
  <si>
    <t xml:space="preserve">Block                             </t>
  </si>
  <si>
    <t>Minced</t>
  </si>
  <si>
    <t>Rib Eye</t>
  </si>
  <si>
    <t xml:space="preserve">Shabu Shabu                  </t>
  </si>
  <si>
    <t>Rib Roast</t>
  </si>
  <si>
    <t xml:space="preserve">Suki Yaki                        </t>
  </si>
  <si>
    <t>Chicken Wings</t>
  </si>
  <si>
    <t xml:space="preserve">Yaki Niku                       </t>
  </si>
  <si>
    <t xml:space="preserve">Shoga Yaki                      </t>
  </si>
  <si>
    <t>Top Side</t>
  </si>
  <si>
    <t>Belly</t>
  </si>
  <si>
    <t>DUCK</t>
  </si>
  <si>
    <t>Duck Legs</t>
  </si>
  <si>
    <t>Duck Breast</t>
  </si>
  <si>
    <t>Turkey Mince</t>
  </si>
  <si>
    <t>Pork Mince</t>
  </si>
  <si>
    <t>Pork Shin</t>
  </si>
  <si>
    <t>Pork Fillet</t>
  </si>
  <si>
    <t>Pork Belly Diced Kakuni</t>
  </si>
  <si>
    <t>Pork Shoulder Block Chashu</t>
  </si>
  <si>
    <t>Diced Pork Shoulder</t>
  </si>
  <si>
    <t>Beef Mince</t>
  </si>
  <si>
    <t>Beef Shin</t>
  </si>
  <si>
    <t>Free Range Chicken Eggs (For 6)</t>
  </si>
  <si>
    <t>Beef Fillet</t>
  </si>
  <si>
    <t>Pork Strips (For Stir Fry)</t>
  </si>
  <si>
    <t>Beef Tongue Sliced</t>
  </si>
  <si>
    <t>Pork Liver</t>
  </si>
  <si>
    <t xml:space="preserve">    TOTAL</t>
  </si>
  <si>
    <t>Stewing Diced Beef</t>
  </si>
  <si>
    <t>FISH</t>
  </si>
  <si>
    <t>Salmon</t>
  </si>
</sst>
</file>

<file path=xl/styles.xml><?xml version="1.0" encoding="utf-8"?>
<styleSheet xmlns="http://schemas.openxmlformats.org/spreadsheetml/2006/main">
  <numFmts count="2">
    <numFmt numFmtId="164" formatCode="[$-809]dd\ mmmm\ yyyy;@"/>
    <numFmt numFmtId="166" formatCode="0.00"/>
  </numFmts>
  <fonts count="23">
    <font>
      <sz val="11"/>
      <name val="ＭＳ Ｐゴシック"/>
      <family val="2"/>
      <charset val="128"/>
    </font>
    <font>
      <sz val="12"/>
      <name val="ＭＳ Ｐゴシック"/>
      <family val="2"/>
      <charset val="128"/>
    </font>
    <font>
      <sz val="12"/>
      <name val="Arial"/>
      <family val="2"/>
      <charset val="1"/>
    </font>
    <font>
      <b/>
      <sz val="12"/>
      <name val="ＭＳ Ｐゴシック"/>
      <family val="2"/>
      <charset val="128"/>
    </font>
    <font>
      <sz val="11"/>
      <name val="Arial"/>
      <family val="2"/>
      <charset val="1"/>
    </font>
    <font>
      <sz val="11"/>
      <name val="ＭＳ Ｐゴシック"/>
      <family val="2"/>
      <charset val="128"/>
    </font>
    <font>
      <sz val="10"/>
      <name val="Arial"/>
      <family val="2"/>
    </font>
    <font>
      <sz val="22"/>
      <name val="Arial"/>
      <family val="2"/>
      <charset val="1"/>
    </font>
    <font>
      <sz val="18"/>
      <name val="Arial"/>
      <family val="2"/>
      <charset val="1"/>
    </font>
    <font>
      <sz val="1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22"/>
      <color indexed="10"/>
      <name val="Arial"/>
      <family val="2"/>
    </font>
    <font>
      <sz val="9"/>
      <name val="Arial"/>
      <family val="2"/>
    </font>
    <font>
      <sz val="11"/>
      <color rgb="FFC00000"/>
      <name val="Arial"/>
      <family val="2"/>
    </font>
    <font>
      <sz val="11"/>
      <color indexed="10"/>
      <name val="Arial"/>
      <family val="2"/>
    </font>
    <font>
      <sz val="12"/>
      <color rgb="FFC00000"/>
      <name val="Arial"/>
      <family val="2"/>
    </font>
    <font>
      <sz val="10"/>
      <color rgb="FFC00000"/>
      <name val="Arial"/>
      <family val="2"/>
    </font>
    <font>
      <b/>
      <sz val="16"/>
      <name val="Arial"/>
      <family val="2"/>
      <charset val="1"/>
    </font>
    <font>
      <sz val="8"/>
      <name val="Verdana"/>
    </font>
    <font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/>
      <top style="medium">
        <color indexed="64"/>
      </top>
      <bottom style="hair">
        <color theme="1"/>
      </bottom>
      <diagonal/>
    </border>
    <border>
      <left/>
      <right style="medium">
        <color indexed="64"/>
      </right>
      <top style="medium">
        <color indexed="64"/>
      </top>
      <bottom style="hair">
        <color theme="1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/>
      <right/>
      <top style="hair">
        <color theme="1"/>
      </top>
      <bottom style="medium">
        <color indexed="64"/>
      </bottom>
      <diagonal/>
    </border>
    <border>
      <left/>
      <right style="medium">
        <color indexed="64"/>
      </right>
      <top style="hair">
        <color theme="1"/>
      </top>
      <bottom style="medium">
        <color indexed="64"/>
      </bottom>
      <diagonal/>
    </border>
  </borders>
  <cellStyleXfs count="2">
    <xf numFmtId="0" fontId="0" fillId="0" borderId="0"/>
    <xf numFmtId="38" fontId="5" fillId="0" borderId="0" applyFill="0" applyBorder="0" applyAlignment="0" applyProtection="0"/>
  </cellStyleXfs>
  <cellXfs count="218">
    <xf numFmtId="0" fontId="0" fillId="0" borderId="0" xfId="0"/>
    <xf numFmtId="2" fontId="4" fillId="0" borderId="1" xfId="1" applyNumberFormat="1" applyFont="1" applyFill="1" applyBorder="1" applyAlignment="1" applyProtection="1">
      <alignment vertical="center"/>
    </xf>
    <xf numFmtId="2" fontId="4" fillId="0" borderId="2" xfId="1" applyNumberFormat="1" applyFont="1" applyFill="1" applyBorder="1" applyAlignment="1" applyProtection="1">
      <alignment vertical="center"/>
    </xf>
    <xf numFmtId="2" fontId="4" fillId="0" borderId="3" xfId="0" applyNumberFormat="1" applyFont="1" applyBorder="1" applyAlignment="1" applyProtection="1">
      <alignment vertical="center"/>
    </xf>
    <xf numFmtId="2" fontId="4" fillId="0" borderId="4" xfId="0" applyNumberFormat="1" applyFont="1" applyBorder="1" applyAlignment="1" applyProtection="1">
      <alignment vertical="center"/>
    </xf>
    <xf numFmtId="2" fontId="4" fillId="0" borderId="5" xfId="0" applyNumberFormat="1" applyFont="1" applyBorder="1" applyAlignment="1" applyProtection="1">
      <alignment vertical="center"/>
    </xf>
    <xf numFmtId="2" fontId="4" fillId="0" borderId="2" xfId="0" applyNumberFormat="1" applyFont="1" applyBorder="1" applyAlignment="1" applyProtection="1">
      <alignment vertical="center"/>
    </xf>
    <xf numFmtId="2" fontId="4" fillId="0" borderId="6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vertical="center"/>
      <protection locked="0"/>
    </xf>
    <xf numFmtId="2" fontId="4" fillId="0" borderId="7" xfId="0" applyNumberFormat="1" applyFont="1" applyBorder="1" applyAlignment="1" applyProtection="1">
      <alignment vertical="center"/>
    </xf>
    <xf numFmtId="2" fontId="4" fillId="0" borderId="7" xfId="0" applyNumberFormat="1" applyFont="1" applyBorder="1" applyProtection="1"/>
    <xf numFmtId="2" fontId="4" fillId="0" borderId="4" xfId="0" applyNumberFormat="1" applyFont="1" applyBorder="1" applyProtection="1"/>
    <xf numFmtId="2" fontId="4" fillId="0" borderId="1" xfId="0" applyNumberFormat="1" applyFont="1" applyBorder="1" applyAlignment="1" applyProtection="1">
      <alignment vertical="center"/>
    </xf>
    <xf numFmtId="2" fontId="4" fillId="0" borderId="8" xfId="0" applyNumberFormat="1" applyFont="1" applyBorder="1" applyAlignment="1" applyProtection="1">
      <alignment vertical="center"/>
    </xf>
    <xf numFmtId="2" fontId="10" fillId="0" borderId="2" xfId="0" applyNumberFormat="1" applyFont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 wrapText="1"/>
    </xf>
    <xf numFmtId="0" fontId="4" fillId="2" borderId="10" xfId="0" applyFont="1" applyFill="1" applyBorder="1" applyAlignment="1" applyProtection="1">
      <alignment vertical="center" wrapText="1"/>
    </xf>
    <xf numFmtId="0" fontId="4" fillId="2" borderId="11" xfId="0" applyFont="1" applyFill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40" fontId="4" fillId="0" borderId="15" xfId="1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2" fontId="4" fillId="0" borderId="16" xfId="0" applyNumberFormat="1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2" fontId="4" fillId="0" borderId="15" xfId="0" applyNumberFormat="1" applyFont="1" applyBorder="1" applyAlignment="1" applyProtection="1">
      <alignment vertical="center"/>
      <protection locked="0"/>
    </xf>
    <xf numFmtId="40" fontId="4" fillId="0" borderId="17" xfId="1" applyNumberFormat="1" applyFont="1" applyFill="1" applyBorder="1" applyAlignment="1" applyProtection="1">
      <alignment vertical="center"/>
      <protection locked="0"/>
    </xf>
    <xf numFmtId="2" fontId="4" fillId="0" borderId="18" xfId="0" applyNumberFormat="1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2" fontId="4" fillId="0" borderId="17" xfId="0" applyNumberFormat="1" applyFont="1" applyBorder="1" applyAlignment="1" applyProtection="1">
      <alignment vertical="center"/>
      <protection locked="0"/>
    </xf>
    <xf numFmtId="0" fontId="10" fillId="0" borderId="5" xfId="0" applyFont="1" applyBorder="1" applyAlignment="1" applyProtection="1">
      <alignment vertical="center"/>
      <protection locked="0"/>
    </xf>
    <xf numFmtId="2" fontId="4" fillId="0" borderId="19" xfId="0" applyNumberFormat="1" applyFont="1" applyBorder="1" applyAlignment="1" applyProtection="1">
      <alignment vertical="center"/>
      <protection locked="0"/>
    </xf>
    <xf numFmtId="40" fontId="4" fillId="0" borderId="19" xfId="1" applyNumberFormat="1" applyFont="1" applyFill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vertical="center"/>
      <protection locked="0"/>
    </xf>
    <xf numFmtId="2" fontId="4" fillId="0" borderId="12" xfId="0" applyNumberFormat="1" applyFont="1" applyBorder="1" applyAlignment="1" applyProtection="1">
      <alignment vertical="center"/>
      <protection locked="0"/>
    </xf>
    <xf numFmtId="0" fontId="10" fillId="0" borderId="7" xfId="0" applyFont="1" applyBorder="1" applyProtection="1">
      <protection locked="0"/>
    </xf>
    <xf numFmtId="2" fontId="4" fillId="0" borderId="20" xfId="0" applyNumberFormat="1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top"/>
      <protection locked="0"/>
    </xf>
    <xf numFmtId="40" fontId="4" fillId="0" borderId="12" xfId="1" applyNumberFormat="1" applyFont="1" applyFill="1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vertical="center"/>
      <protection locked="0"/>
    </xf>
    <xf numFmtId="2" fontId="4" fillId="0" borderId="21" xfId="0" applyNumberFormat="1" applyFont="1" applyBorder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</xf>
    <xf numFmtId="0" fontId="10" fillId="0" borderId="71" xfId="0" applyFont="1" applyBorder="1" applyProtection="1"/>
    <xf numFmtId="0" fontId="10" fillId="0" borderId="72" xfId="0" applyFont="1" applyBorder="1" applyProtection="1"/>
    <xf numFmtId="0" fontId="4" fillId="2" borderId="22" xfId="0" applyFont="1" applyFill="1" applyBorder="1" applyAlignment="1" applyProtection="1">
      <alignment vertical="center" wrapText="1"/>
    </xf>
    <xf numFmtId="0" fontId="4" fillId="2" borderId="23" xfId="0" applyFont="1" applyFill="1" applyBorder="1" applyAlignment="1" applyProtection="1">
      <alignment vertical="center" wrapText="1"/>
    </xf>
    <xf numFmtId="0" fontId="4" fillId="2" borderId="24" xfId="0" applyFont="1" applyFill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  <protection locked="0"/>
    </xf>
    <xf numFmtId="2" fontId="10" fillId="0" borderId="18" xfId="0" applyNumberFormat="1" applyFont="1" applyBorder="1" applyAlignment="1" applyProtection="1">
      <alignment vertical="center" wrapText="1"/>
      <protection locked="0"/>
    </xf>
    <xf numFmtId="2" fontId="4" fillId="0" borderId="25" xfId="0" applyNumberFormat="1" applyFont="1" applyBorder="1" applyAlignment="1" applyProtection="1">
      <alignment vertical="center"/>
    </xf>
    <xf numFmtId="40" fontId="4" fillId="0" borderId="26" xfId="1" applyNumberFormat="1" applyFont="1" applyFill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</xf>
    <xf numFmtId="0" fontId="4" fillId="0" borderId="28" xfId="0" applyFont="1" applyBorder="1" applyAlignment="1" applyProtection="1">
      <alignment vertical="center"/>
    </xf>
    <xf numFmtId="0" fontId="4" fillId="0" borderId="29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30" xfId="0" applyFont="1" applyBorder="1" applyAlignment="1" applyProtection="1">
      <alignment horizontal="left" vertical="center"/>
    </xf>
    <xf numFmtId="0" fontId="4" fillId="0" borderId="31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/>
    </xf>
    <xf numFmtId="0" fontId="4" fillId="0" borderId="7" xfId="0" applyFont="1" applyBorder="1" applyAlignment="1" applyProtection="1">
      <alignment horizontal="left" vertical="center"/>
    </xf>
    <xf numFmtId="0" fontId="4" fillId="0" borderId="32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33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34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30" xfId="0" applyFont="1" applyBorder="1" applyAlignment="1" applyProtection="1">
      <alignment vertical="center"/>
    </xf>
    <xf numFmtId="0" fontId="4" fillId="0" borderId="31" xfId="0" applyFont="1" applyBorder="1" applyAlignment="1" applyProtection="1">
      <alignment vertical="center"/>
    </xf>
    <xf numFmtId="0" fontId="10" fillId="0" borderId="30" xfId="0" applyFont="1" applyBorder="1" applyAlignment="1" applyProtection="1">
      <alignment vertical="center"/>
    </xf>
    <xf numFmtId="0" fontId="10" fillId="0" borderId="31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4" fillId="0" borderId="35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36" xfId="0" applyFont="1" applyBorder="1" applyAlignment="1" applyProtection="1">
      <alignment vertical="center" textRotation="255"/>
    </xf>
    <xf numFmtId="0" fontId="1" fillId="0" borderId="13" xfId="0" applyFont="1" applyBorder="1" applyAlignment="1" applyProtection="1">
      <alignment vertical="center"/>
    </xf>
    <xf numFmtId="0" fontId="10" fillId="0" borderId="25" xfId="0" applyFont="1" applyBorder="1" applyAlignment="1" applyProtection="1">
      <alignment vertical="center"/>
      <protection locked="0"/>
    </xf>
    <xf numFmtId="0" fontId="10" fillId="0" borderId="4" xfId="0" applyFont="1" applyBorder="1" applyProtection="1">
      <protection locked="0"/>
    </xf>
    <xf numFmtId="0" fontId="10" fillId="0" borderId="8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vertical="center"/>
    </xf>
    <xf numFmtId="4" fontId="10" fillId="0" borderId="37" xfId="0" applyNumberFormat="1" applyFont="1" applyBorder="1" applyAlignment="1" applyProtection="1">
      <alignment horizontal="right"/>
      <protection locked="0"/>
    </xf>
    <xf numFmtId="4" fontId="10" fillId="0" borderId="37" xfId="0" applyNumberFormat="1" applyFont="1" applyBorder="1" applyAlignment="1" applyProtection="1">
      <alignment horizontal="right"/>
    </xf>
    <xf numFmtId="0" fontId="10" fillId="0" borderId="0" xfId="0" applyFont="1" applyBorder="1" applyProtection="1"/>
    <xf numFmtId="0" fontId="16" fillId="0" borderId="0" xfId="0" applyFont="1" applyBorder="1" applyAlignment="1" applyProtection="1"/>
    <xf numFmtId="0" fontId="10" fillId="0" borderId="37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horizontal="left" vertical="top"/>
    </xf>
    <xf numFmtId="0" fontId="10" fillId="0" borderId="85" xfId="0" applyFont="1" applyBorder="1" applyProtection="1"/>
    <xf numFmtId="0" fontId="10" fillId="0" borderId="0" xfId="0" applyFont="1" applyBorder="1" applyAlignment="1" applyProtection="1">
      <alignment horizontal="center" vertical="top" textRotation="255"/>
    </xf>
    <xf numFmtId="4" fontId="10" fillId="0" borderId="0" xfId="0" applyNumberFormat="1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right" vertical="center"/>
      <protection locked="0"/>
    </xf>
    <xf numFmtId="4" fontId="10" fillId="0" borderId="0" xfId="0" applyNumberFormat="1" applyFont="1" applyBorder="1" applyAlignment="1" applyProtection="1">
      <alignment horizontal="right"/>
      <protection locked="0"/>
    </xf>
    <xf numFmtId="0" fontId="4" fillId="0" borderId="31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vertical="center"/>
    </xf>
    <xf numFmtId="2" fontId="4" fillId="0" borderId="5" xfId="0" applyNumberFormat="1" applyFont="1" applyBorder="1" applyProtection="1"/>
    <xf numFmtId="164" fontId="18" fillId="0" borderId="43" xfId="0" applyNumberFormat="1" applyFont="1" applyBorder="1" applyAlignment="1" applyProtection="1">
      <alignment horizontal="center" vertical="center"/>
      <protection locked="0"/>
    </xf>
    <xf numFmtId="164" fontId="18" fillId="0" borderId="44" xfId="0" applyNumberFormat="1" applyFont="1" applyBorder="1" applyAlignment="1" applyProtection="1">
      <alignment horizontal="center" vertical="center"/>
      <protection locked="0"/>
    </xf>
    <xf numFmtId="164" fontId="18" fillId="0" borderId="45" xfId="0" applyNumberFormat="1" applyFont="1" applyBorder="1" applyAlignment="1" applyProtection="1">
      <alignment horizontal="center" vertical="center"/>
      <protection locked="0"/>
    </xf>
    <xf numFmtId="164" fontId="18" fillId="0" borderId="38" xfId="0" applyNumberFormat="1" applyFont="1" applyBorder="1" applyAlignment="1" applyProtection="1">
      <alignment horizontal="center" vertical="center"/>
      <protection locked="0"/>
    </xf>
    <xf numFmtId="164" fontId="18" fillId="0" borderId="0" xfId="0" applyNumberFormat="1" applyFont="1" applyBorder="1" applyAlignment="1" applyProtection="1">
      <alignment horizontal="center" vertical="center"/>
      <protection locked="0"/>
    </xf>
    <xf numFmtId="164" fontId="18" fillId="0" borderId="46" xfId="0" applyNumberFormat="1" applyFont="1" applyBorder="1" applyAlignment="1" applyProtection="1">
      <alignment horizontal="center" vertical="center"/>
      <protection locked="0"/>
    </xf>
    <xf numFmtId="164" fontId="18" fillId="0" borderId="47" xfId="0" applyNumberFormat="1" applyFont="1" applyBorder="1" applyAlignment="1" applyProtection="1">
      <alignment horizontal="center" vertical="center"/>
      <protection locked="0"/>
    </xf>
    <xf numFmtId="164" fontId="18" fillId="0" borderId="48" xfId="0" applyNumberFormat="1" applyFont="1" applyBorder="1" applyAlignment="1" applyProtection="1">
      <alignment horizontal="center" vertical="center"/>
      <protection locked="0"/>
    </xf>
    <xf numFmtId="164" fontId="18" fillId="0" borderId="49" xfId="0" applyNumberFormat="1" applyFont="1" applyBorder="1" applyAlignment="1" applyProtection="1">
      <alignment horizontal="center" vertical="center"/>
      <protection locked="0"/>
    </xf>
    <xf numFmtId="0" fontId="18" fillId="0" borderId="77" xfId="0" applyFont="1" applyBorder="1" applyAlignment="1" applyProtection="1">
      <alignment horizontal="center" vertical="center" wrapText="1"/>
    </xf>
    <xf numFmtId="0" fontId="18" fillId="0" borderId="78" xfId="0" applyFont="1" applyBorder="1" applyAlignment="1" applyProtection="1">
      <alignment horizontal="center" vertical="center" wrapText="1"/>
    </xf>
    <xf numFmtId="0" fontId="18" fillId="0" borderId="79" xfId="0" applyFont="1" applyBorder="1" applyAlignment="1" applyProtection="1">
      <alignment horizontal="center" vertical="center" wrapText="1"/>
    </xf>
    <xf numFmtId="0" fontId="18" fillId="0" borderId="80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18" fillId="0" borderId="81" xfId="0" applyFont="1" applyBorder="1" applyAlignment="1" applyProtection="1">
      <alignment horizontal="center" vertical="center" wrapText="1"/>
    </xf>
    <xf numFmtId="0" fontId="18" fillId="0" borderId="82" xfId="0" applyFont="1" applyBorder="1" applyAlignment="1" applyProtection="1">
      <alignment horizontal="center" vertical="center" wrapText="1"/>
    </xf>
    <xf numFmtId="0" fontId="18" fillId="0" borderId="83" xfId="0" applyFont="1" applyBorder="1" applyAlignment="1" applyProtection="1">
      <alignment horizontal="center" vertical="center" wrapText="1"/>
    </xf>
    <xf numFmtId="0" fontId="18" fillId="0" borderId="84" xfId="0" applyFont="1" applyBorder="1" applyAlignment="1" applyProtection="1">
      <alignment horizontal="center" vertical="center" wrapText="1"/>
    </xf>
    <xf numFmtId="0" fontId="17" fillId="0" borderId="53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7" fillId="0" borderId="83" xfId="0" applyFont="1" applyBorder="1" applyAlignment="1" applyProtection="1">
      <alignment horizontal="center" vertical="center" wrapText="1"/>
    </xf>
    <xf numFmtId="2" fontId="20" fillId="0" borderId="52" xfId="0" applyNumberFormat="1" applyFont="1" applyBorder="1" applyAlignment="1" applyProtection="1">
      <alignment horizontal="center" vertical="center"/>
      <protection locked="0"/>
    </xf>
    <xf numFmtId="2" fontId="20" fillId="0" borderId="54" xfId="0" applyNumberFormat="1" applyFont="1" applyBorder="1" applyAlignment="1" applyProtection="1">
      <alignment horizontal="center" vertical="center"/>
      <protection locked="0"/>
    </xf>
    <xf numFmtId="2" fontId="20" fillId="0" borderId="55" xfId="0" applyNumberFormat="1" applyFont="1" applyBorder="1" applyAlignment="1" applyProtection="1">
      <alignment horizontal="center" vertical="center"/>
      <protection locked="0"/>
    </xf>
    <xf numFmtId="2" fontId="20" fillId="0" borderId="57" xfId="0" applyNumberFormat="1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vertical="center"/>
    </xf>
    <xf numFmtId="0" fontId="4" fillId="0" borderId="34" xfId="0" applyFont="1" applyBorder="1" applyAlignment="1" applyProtection="1">
      <alignment vertical="center"/>
    </xf>
    <xf numFmtId="0" fontId="4" fillId="0" borderId="30" xfId="0" applyFont="1" applyBorder="1" applyAlignment="1" applyProtection="1">
      <alignment vertical="center"/>
    </xf>
    <xf numFmtId="0" fontId="4" fillId="0" borderId="31" xfId="0" applyFont="1" applyBorder="1" applyAlignment="1" applyProtection="1">
      <alignment vertical="center"/>
    </xf>
    <xf numFmtId="0" fontId="20" fillId="0" borderId="52" xfId="0" applyFont="1" applyBorder="1" applyAlignment="1" applyProtection="1">
      <alignment horizontal="left" vertical="center"/>
    </xf>
    <xf numFmtId="0" fontId="20" fillId="0" borderId="53" xfId="0" applyFont="1" applyBorder="1" applyAlignment="1" applyProtection="1">
      <alignment horizontal="left" vertical="center"/>
    </xf>
    <xf numFmtId="0" fontId="20" fillId="0" borderId="54" xfId="0" applyFont="1" applyBorder="1" applyAlignment="1" applyProtection="1">
      <alignment horizontal="left" vertical="center"/>
    </xf>
    <xf numFmtId="0" fontId="20" fillId="0" borderId="55" xfId="0" applyFont="1" applyBorder="1" applyAlignment="1" applyProtection="1">
      <alignment horizontal="left" vertical="center"/>
    </xf>
    <xf numFmtId="0" fontId="20" fillId="0" borderId="56" xfId="0" applyFont="1" applyBorder="1" applyAlignment="1" applyProtection="1">
      <alignment horizontal="left" vertical="center"/>
    </xf>
    <xf numFmtId="0" fontId="20" fillId="0" borderId="57" xfId="0" applyFont="1" applyBorder="1" applyAlignment="1" applyProtection="1">
      <alignment horizontal="left" vertical="center"/>
    </xf>
    <xf numFmtId="0" fontId="4" fillId="0" borderId="68" xfId="0" applyFont="1" applyBorder="1" applyAlignment="1" applyProtection="1">
      <alignment horizontal="center" vertical="center"/>
    </xf>
    <xf numFmtId="0" fontId="4" fillId="0" borderId="69" xfId="0" applyFont="1" applyBorder="1" applyAlignment="1" applyProtection="1">
      <alignment horizontal="center" vertical="center"/>
    </xf>
    <xf numFmtId="0" fontId="4" fillId="0" borderId="7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58" xfId="0" applyFont="1" applyBorder="1" applyAlignment="1" applyProtection="1">
      <alignment horizontal="center" vertical="center" textRotation="255"/>
    </xf>
    <xf numFmtId="0" fontId="4" fillId="0" borderId="59" xfId="0" applyFont="1" applyBorder="1" applyAlignment="1" applyProtection="1">
      <alignment horizontal="center" vertical="center" textRotation="255"/>
    </xf>
    <xf numFmtId="0" fontId="4" fillId="0" borderId="60" xfId="0" applyFont="1" applyBorder="1" applyAlignment="1" applyProtection="1">
      <alignment horizontal="center" vertical="center" textRotation="255"/>
    </xf>
    <xf numFmtId="0" fontId="4" fillId="0" borderId="35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4" fillId="0" borderId="22" xfId="0" applyFont="1" applyBorder="1" applyAlignment="1" applyProtection="1">
      <alignment vertical="center" wrapText="1"/>
    </xf>
    <xf numFmtId="0" fontId="4" fillId="0" borderId="23" xfId="0" applyFont="1" applyBorder="1" applyAlignment="1" applyProtection="1">
      <alignment vertical="center" wrapText="1"/>
    </xf>
    <xf numFmtId="0" fontId="4" fillId="0" borderId="61" xfId="0" applyFont="1" applyBorder="1" applyAlignment="1" applyProtection="1">
      <alignment vertical="center" wrapText="1"/>
    </xf>
    <xf numFmtId="0" fontId="4" fillId="0" borderId="32" xfId="0" applyFont="1" applyBorder="1" applyAlignment="1" applyProtection="1">
      <alignment horizontal="left" vertical="center"/>
    </xf>
    <xf numFmtId="0" fontId="4" fillId="0" borderId="33" xfId="0" applyFont="1" applyBorder="1" applyAlignment="1" applyProtection="1">
      <alignment horizontal="left" vertical="center"/>
    </xf>
    <xf numFmtId="0" fontId="4" fillId="0" borderId="34" xfId="0" applyFont="1" applyBorder="1" applyAlignment="1" applyProtection="1">
      <alignment horizontal="left" vertical="center"/>
    </xf>
    <xf numFmtId="0" fontId="4" fillId="0" borderId="30" xfId="0" applyFont="1" applyBorder="1" applyAlignment="1" applyProtection="1">
      <alignment horizontal="left"/>
    </xf>
    <xf numFmtId="0" fontId="4" fillId="0" borderId="31" xfId="0" applyFont="1" applyBorder="1" applyAlignment="1" applyProtection="1">
      <alignment horizontal="left"/>
    </xf>
    <xf numFmtId="0" fontId="4" fillId="0" borderId="62" xfId="0" applyFont="1" applyBorder="1" applyAlignment="1" applyProtection="1">
      <alignment horizontal="center" vertical="center" textRotation="255"/>
    </xf>
    <xf numFmtId="0" fontId="4" fillId="0" borderId="63" xfId="0" applyFont="1" applyBorder="1" applyAlignment="1" applyProtection="1">
      <alignment horizontal="center" vertical="center" textRotation="255"/>
    </xf>
    <xf numFmtId="0" fontId="4" fillId="0" borderId="64" xfId="0" applyFont="1" applyBorder="1" applyAlignment="1" applyProtection="1">
      <alignment horizontal="center" vertical="center" textRotation="255"/>
    </xf>
    <xf numFmtId="0" fontId="10" fillId="0" borderId="65" xfId="0" applyFont="1" applyBorder="1" applyAlignment="1" applyProtection="1">
      <alignment vertical="center" shrinkToFit="1"/>
    </xf>
    <xf numFmtId="0" fontId="10" fillId="0" borderId="2" xfId="0" applyFont="1" applyBorder="1" applyAlignment="1" applyProtection="1">
      <alignment vertical="center" shrinkToFit="1"/>
    </xf>
    <xf numFmtId="0" fontId="10" fillId="0" borderId="65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left" vertical="center"/>
    </xf>
    <xf numFmtId="0" fontId="4" fillId="0" borderId="31" xfId="0" applyFont="1" applyBorder="1" applyAlignment="1" applyProtection="1">
      <alignment horizontal="left" vertical="center"/>
    </xf>
    <xf numFmtId="0" fontId="10" fillId="0" borderId="65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vertical="center" wrapText="1"/>
    </xf>
    <xf numFmtId="0" fontId="4" fillId="0" borderId="22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61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 wrapText="1"/>
    </xf>
    <xf numFmtId="0" fontId="8" fillId="0" borderId="56" xfId="0" applyFont="1" applyBorder="1" applyAlignment="1" applyProtection="1">
      <alignment horizontal="left" vertical="center"/>
    </xf>
    <xf numFmtId="0" fontId="7" fillId="0" borderId="56" xfId="0" applyFont="1" applyBorder="1" applyAlignment="1" applyProtection="1">
      <alignment horizontal="center" vertical="center"/>
    </xf>
    <xf numFmtId="0" fontId="9" fillId="0" borderId="56" xfId="0" applyFont="1" applyBorder="1" applyAlignment="1" applyProtection="1">
      <alignment horizontal="center" vertical="center"/>
    </xf>
    <xf numFmtId="0" fontId="12" fillId="0" borderId="35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 textRotation="255"/>
    </xf>
    <xf numFmtId="0" fontId="2" fillId="0" borderId="59" xfId="0" applyFont="1" applyBorder="1" applyAlignment="1" applyProtection="1">
      <alignment horizontal="center" vertical="center" textRotation="255"/>
    </xf>
    <xf numFmtId="0" fontId="2" fillId="0" borderId="60" xfId="0" applyFont="1" applyBorder="1" applyAlignment="1" applyProtection="1">
      <alignment horizontal="center" vertical="center" textRotation="255"/>
    </xf>
    <xf numFmtId="0" fontId="4" fillId="0" borderId="66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6" fillId="0" borderId="58" xfId="0" applyFont="1" applyBorder="1" applyAlignment="1" applyProtection="1">
      <alignment horizontal="center" vertical="center" textRotation="255"/>
    </xf>
    <xf numFmtId="2" fontId="12" fillId="0" borderId="35" xfId="0" applyNumberFormat="1" applyFont="1" applyBorder="1" applyAlignment="1" applyProtection="1">
      <alignment horizontal="center" vertical="center"/>
    </xf>
    <xf numFmtId="0" fontId="12" fillId="0" borderId="67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/>
      <protection locked="0"/>
    </xf>
    <xf numFmtId="0" fontId="18" fillId="0" borderId="43" xfId="0" applyFont="1" applyBorder="1" applyAlignment="1" applyProtection="1">
      <alignment horizontal="left" vertical="center" wrapText="1"/>
    </xf>
    <xf numFmtId="0" fontId="18" fillId="0" borderId="44" xfId="0" applyFont="1" applyBorder="1" applyAlignment="1" applyProtection="1">
      <alignment horizontal="left" vertical="center" wrapText="1"/>
    </xf>
    <xf numFmtId="0" fontId="18" fillId="0" borderId="38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18" fillId="0" borderId="47" xfId="0" applyFont="1" applyBorder="1" applyAlignment="1" applyProtection="1">
      <alignment horizontal="left" vertical="center" wrapText="1"/>
    </xf>
    <xf numFmtId="0" fontId="18" fillId="0" borderId="48" xfId="0" applyFont="1" applyBorder="1" applyAlignment="1" applyProtection="1">
      <alignment horizontal="left" vertical="center" wrapText="1"/>
    </xf>
    <xf numFmtId="0" fontId="13" fillId="0" borderId="73" xfId="0" applyFont="1" applyBorder="1" applyAlignment="1" applyProtection="1">
      <alignment horizontal="left"/>
      <protection locked="0"/>
    </xf>
    <xf numFmtId="0" fontId="13" fillId="0" borderId="74" xfId="0" applyFont="1" applyBorder="1" applyAlignment="1" applyProtection="1">
      <alignment horizontal="left"/>
      <protection locked="0"/>
    </xf>
    <xf numFmtId="0" fontId="13" fillId="0" borderId="86" xfId="0" applyFont="1" applyBorder="1" applyAlignment="1" applyProtection="1">
      <alignment horizontal="left"/>
      <protection locked="0"/>
    </xf>
    <xf numFmtId="0" fontId="13" fillId="0" borderId="87" xfId="0" applyFont="1" applyBorder="1" applyAlignment="1" applyProtection="1">
      <alignment horizontal="left"/>
      <protection locked="0"/>
    </xf>
    <xf numFmtId="0" fontId="15" fillId="0" borderId="39" xfId="0" applyFont="1" applyBorder="1" applyAlignment="1" applyProtection="1">
      <alignment horizontal="center" vertical="top" textRotation="255"/>
    </xf>
    <xf numFmtId="0" fontId="10" fillId="0" borderId="40" xfId="0" applyFont="1" applyBorder="1" applyAlignment="1" applyProtection="1">
      <alignment horizontal="center" vertical="top" textRotation="255"/>
    </xf>
    <xf numFmtId="0" fontId="10" fillId="0" borderId="41" xfId="0" applyFont="1" applyBorder="1" applyAlignment="1" applyProtection="1">
      <alignment horizontal="center" vertical="top" textRotation="255"/>
    </xf>
    <xf numFmtId="0" fontId="10" fillId="0" borderId="42" xfId="0" applyFont="1" applyBorder="1" applyProtection="1"/>
    <xf numFmtId="0" fontId="10" fillId="0" borderId="37" xfId="0" applyFont="1" applyBorder="1" applyProtection="1"/>
    <xf numFmtId="0" fontId="10" fillId="0" borderId="50" xfId="0" applyFont="1" applyBorder="1" applyAlignment="1" applyProtection="1">
      <alignment horizontal="left"/>
    </xf>
    <xf numFmtId="0" fontId="10" fillId="0" borderId="51" xfId="0" applyFont="1" applyBorder="1" applyAlignment="1" applyProtection="1">
      <alignment horizontal="left"/>
    </xf>
    <xf numFmtId="0" fontId="10" fillId="0" borderId="50" xfId="0" applyFont="1" applyBorder="1" applyAlignment="1" applyProtection="1">
      <alignment horizontal="left" wrapText="1"/>
    </xf>
    <xf numFmtId="0" fontId="10" fillId="0" borderId="51" xfId="0" applyFont="1" applyBorder="1" applyAlignment="1" applyProtection="1">
      <alignment horizontal="left" wrapText="1"/>
    </xf>
    <xf numFmtId="0" fontId="16" fillId="0" borderId="51" xfId="0" applyFont="1" applyBorder="1" applyAlignment="1" applyProtection="1">
      <alignment horizontal="left"/>
    </xf>
    <xf numFmtId="0" fontId="13" fillId="0" borderId="75" xfId="0" applyFont="1" applyBorder="1" applyAlignment="1" applyProtection="1">
      <alignment horizontal="left"/>
      <protection locked="0"/>
    </xf>
    <xf numFmtId="0" fontId="13" fillId="0" borderId="76" xfId="0" applyFont="1" applyBorder="1" applyAlignment="1" applyProtection="1">
      <alignment horizontal="left"/>
      <protection locked="0"/>
    </xf>
    <xf numFmtId="166" fontId="10" fillId="0" borderId="2" xfId="0" applyNumberFormat="1" applyFont="1" applyBorder="1" applyAlignment="1" applyProtection="1">
      <alignment vertical="center" wrapText="1"/>
    </xf>
    <xf numFmtId="0" fontId="10" fillId="0" borderId="30" xfId="0" applyFont="1" applyBorder="1" applyAlignment="1" applyProtection="1">
      <alignment vertical="center"/>
    </xf>
    <xf numFmtId="0" fontId="10" fillId="0" borderId="31" xfId="0" applyFont="1" applyBorder="1" applyAlignment="1" applyProtection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IT61"/>
  <sheetViews>
    <sheetView showGridLines="0" tabSelected="1" view="pageBreakPreview" topLeftCell="A4" zoomScaleSheetLayoutView="100" workbookViewId="0">
      <selection activeCell="AH38" sqref="AH38"/>
    </sheetView>
  </sheetViews>
  <sheetFormatPr baseColWidth="10" defaultColWidth="8.83203125" defaultRowHeight="18"/>
  <cols>
    <col min="1" max="1" width="10" style="8" customWidth="1"/>
    <col min="2" max="2" width="12.33203125" style="49" customWidth="1"/>
    <col min="3" max="3" width="15.6640625" style="8" customWidth="1"/>
    <col min="4" max="4" width="7" style="8" customWidth="1"/>
    <col min="5" max="5" width="8.1640625" style="8" customWidth="1"/>
    <col min="6" max="6" width="8.33203125" style="8" customWidth="1"/>
    <col min="7" max="7" width="1.83203125" style="8" customWidth="1"/>
    <col min="8" max="8" width="10" style="8" customWidth="1"/>
    <col min="9" max="9" width="12.33203125" style="8" customWidth="1"/>
    <col min="10" max="10" width="18" style="8" customWidth="1"/>
    <col min="11" max="11" width="7" style="8" customWidth="1"/>
    <col min="12" max="12" width="8.1640625" style="8" customWidth="1"/>
    <col min="13" max="13" width="8.33203125" style="8" customWidth="1"/>
    <col min="14" max="14" width="2.1640625" style="8" customWidth="1"/>
    <col min="15" max="15" width="7.6640625" style="8" customWidth="1"/>
    <col min="16" max="16" width="11.5" style="8" customWidth="1"/>
    <col min="17" max="17" width="17.1640625" style="8" customWidth="1"/>
    <col min="18" max="18" width="7" style="8" customWidth="1"/>
    <col min="19" max="19" width="8.1640625" style="20" customWidth="1"/>
    <col min="20" max="20" width="8.33203125" style="8" customWidth="1"/>
    <col min="21" max="254" width="8.83203125" style="8"/>
    <col min="255" max="16384" width="8.83203125" style="21"/>
  </cols>
  <sheetData>
    <row r="1" spans="1:20" ht="27" thickBot="1">
      <c r="A1" s="178" t="s">
        <v>7</v>
      </c>
      <c r="B1" s="178"/>
      <c r="C1" s="178"/>
      <c r="D1" s="178"/>
      <c r="E1" s="178"/>
      <c r="F1" s="178"/>
      <c r="H1" s="179" t="s">
        <v>36</v>
      </c>
      <c r="I1" s="179"/>
      <c r="J1" s="179"/>
      <c r="K1" s="179"/>
      <c r="L1" s="179"/>
      <c r="M1" s="179"/>
      <c r="O1" s="180" t="s">
        <v>37</v>
      </c>
      <c r="P1" s="180"/>
      <c r="Q1" s="180"/>
      <c r="R1" s="180"/>
      <c r="S1" s="180"/>
      <c r="T1" s="180"/>
    </row>
    <row r="2" spans="1:20" ht="20.25" customHeight="1" thickBot="1">
      <c r="A2" s="191" t="s">
        <v>35</v>
      </c>
      <c r="B2" s="192"/>
      <c r="C2" s="192"/>
      <c r="D2" s="192"/>
      <c r="E2" s="22" t="s">
        <v>6</v>
      </c>
      <c r="F2" s="23" t="s">
        <v>46</v>
      </c>
      <c r="H2" s="181" t="s">
        <v>33</v>
      </c>
      <c r="I2" s="166"/>
      <c r="J2" s="166"/>
      <c r="K2" s="182"/>
      <c r="L2" s="22" t="s">
        <v>6</v>
      </c>
      <c r="M2" s="25" t="s">
        <v>46</v>
      </c>
      <c r="O2" s="165"/>
      <c r="P2" s="166"/>
      <c r="Q2" s="166"/>
      <c r="R2" s="24"/>
      <c r="S2" s="26" t="s">
        <v>6</v>
      </c>
      <c r="T2" s="25" t="s">
        <v>46</v>
      </c>
    </row>
    <row r="3" spans="1:20" ht="20.25" customHeight="1">
      <c r="A3" s="183" t="s">
        <v>47</v>
      </c>
      <c r="B3" s="153" t="s">
        <v>48</v>
      </c>
      <c r="C3" s="62" t="s">
        <v>49</v>
      </c>
      <c r="D3" s="3">
        <v>19.489999999999998</v>
      </c>
      <c r="E3" s="30"/>
      <c r="F3" s="27">
        <f t="shared" ref="F3:F38" si="0">+D3*E3</f>
        <v>0</v>
      </c>
      <c r="G3" s="28"/>
      <c r="H3" s="145" t="s">
        <v>50</v>
      </c>
      <c r="I3" s="71" t="s">
        <v>51</v>
      </c>
      <c r="J3" s="72" t="s">
        <v>52</v>
      </c>
      <c r="K3" s="1">
        <v>7.8</v>
      </c>
      <c r="L3" s="43"/>
      <c r="M3" s="29">
        <f t="shared" ref="M3:M33" si="1">+K3*L3</f>
        <v>0</v>
      </c>
      <c r="N3" s="28"/>
      <c r="O3" s="145" t="s">
        <v>53</v>
      </c>
      <c r="P3" s="131" t="s">
        <v>54</v>
      </c>
      <c r="Q3" s="83" t="s">
        <v>55</v>
      </c>
      <c r="R3" s="3">
        <v>6.8</v>
      </c>
      <c r="S3" s="30"/>
      <c r="T3" s="31">
        <f>+R3*S3</f>
        <v>0</v>
      </c>
    </row>
    <row r="4" spans="1:20" ht="20.25" customHeight="1" thickBot="1">
      <c r="A4" s="184"/>
      <c r="B4" s="154"/>
      <c r="C4" s="63" t="s">
        <v>56</v>
      </c>
      <c r="D4" s="4">
        <v>19.489999999999998</v>
      </c>
      <c r="E4" s="34"/>
      <c r="F4" s="32">
        <f t="shared" si="0"/>
        <v>0</v>
      </c>
      <c r="G4" s="28"/>
      <c r="H4" s="146"/>
      <c r="I4" s="73"/>
      <c r="J4" s="74" t="s">
        <v>56</v>
      </c>
      <c r="K4" s="2">
        <v>7.8</v>
      </c>
      <c r="L4" s="18"/>
      <c r="M4" s="33">
        <f t="shared" si="1"/>
        <v>0</v>
      </c>
      <c r="N4" s="28"/>
      <c r="O4" s="146"/>
      <c r="P4" s="132"/>
      <c r="Q4" s="65" t="s">
        <v>57</v>
      </c>
      <c r="R4" s="4">
        <v>6.8</v>
      </c>
      <c r="S4" s="34"/>
      <c r="T4" s="35">
        <f t="shared" ref="T4:T23" si="2">+R4*S4</f>
        <v>0</v>
      </c>
    </row>
    <row r="5" spans="1:20" ht="20.25" customHeight="1">
      <c r="A5" s="184"/>
      <c r="B5" s="154"/>
      <c r="C5" s="63" t="s">
        <v>58</v>
      </c>
      <c r="D5" s="4">
        <v>19.489999999999998</v>
      </c>
      <c r="E5" s="34"/>
      <c r="F5" s="32">
        <f t="shared" si="0"/>
        <v>0</v>
      </c>
      <c r="G5" s="28"/>
      <c r="H5" s="146"/>
      <c r="I5" s="73"/>
      <c r="J5" s="74" t="s">
        <v>58</v>
      </c>
      <c r="K5" s="2">
        <v>7.8</v>
      </c>
      <c r="L5" s="18"/>
      <c r="M5" s="33">
        <f t="shared" si="1"/>
        <v>0</v>
      </c>
      <c r="N5" s="28"/>
      <c r="O5" s="146"/>
      <c r="P5" s="131" t="s">
        <v>59</v>
      </c>
      <c r="Q5" s="83" t="s">
        <v>55</v>
      </c>
      <c r="R5" s="3">
        <v>5.49</v>
      </c>
      <c r="S5" s="30"/>
      <c r="T5" s="31">
        <f t="shared" si="2"/>
        <v>0</v>
      </c>
    </row>
    <row r="6" spans="1:20" ht="20.25" customHeight="1">
      <c r="A6" s="184"/>
      <c r="B6" s="154"/>
      <c r="C6" s="63" t="s">
        <v>60</v>
      </c>
      <c r="D6" s="4">
        <v>19.489999999999998</v>
      </c>
      <c r="E6" s="34"/>
      <c r="F6" s="32">
        <f t="shared" si="0"/>
        <v>0</v>
      </c>
      <c r="G6" s="28"/>
      <c r="H6" s="146"/>
      <c r="I6" s="73"/>
      <c r="J6" s="74" t="s">
        <v>72</v>
      </c>
      <c r="K6" s="2">
        <v>7.8</v>
      </c>
      <c r="L6" s="18"/>
      <c r="M6" s="33">
        <f t="shared" si="1"/>
        <v>0</v>
      </c>
      <c r="N6" s="28"/>
      <c r="O6" s="146"/>
      <c r="P6" s="167"/>
      <c r="Q6" s="65" t="s">
        <v>57</v>
      </c>
      <c r="R6" s="4">
        <v>5.39</v>
      </c>
      <c r="S6" s="34"/>
      <c r="T6" s="35">
        <f t="shared" si="2"/>
        <v>0</v>
      </c>
    </row>
    <row r="7" spans="1:20" ht="20.25" customHeight="1" thickBot="1">
      <c r="A7" s="184"/>
      <c r="B7" s="154"/>
      <c r="C7" s="63" t="s">
        <v>61</v>
      </c>
      <c r="D7" s="4">
        <v>19.489999999999998</v>
      </c>
      <c r="E7" s="34"/>
      <c r="F7" s="32">
        <f t="shared" si="0"/>
        <v>0</v>
      </c>
      <c r="G7" s="28"/>
      <c r="H7" s="146"/>
      <c r="I7" s="73"/>
      <c r="J7" s="74" t="s">
        <v>62</v>
      </c>
      <c r="K7" s="2">
        <v>7.8</v>
      </c>
      <c r="L7" s="18"/>
      <c r="M7" s="33">
        <f t="shared" si="1"/>
        <v>0</v>
      </c>
      <c r="N7" s="28"/>
      <c r="O7" s="146"/>
      <c r="P7" s="132"/>
      <c r="Q7" s="66" t="s">
        <v>26</v>
      </c>
      <c r="R7" s="5">
        <v>4.8</v>
      </c>
      <c r="S7" s="36"/>
      <c r="T7" s="37">
        <f t="shared" si="2"/>
        <v>0</v>
      </c>
    </row>
    <row r="8" spans="1:20" ht="20.25" customHeight="1" thickBot="1">
      <c r="A8" s="184"/>
      <c r="B8" s="154"/>
      <c r="C8" s="64" t="s">
        <v>31</v>
      </c>
      <c r="D8" s="60">
        <v>19.489999999999998</v>
      </c>
      <c r="E8" s="86"/>
      <c r="F8" s="61">
        <f>+D8*E8</f>
        <v>0</v>
      </c>
      <c r="G8" s="28"/>
      <c r="H8" s="146"/>
      <c r="I8" s="75"/>
      <c r="J8" s="74" t="s">
        <v>64</v>
      </c>
      <c r="K8" s="2">
        <v>7.8</v>
      </c>
      <c r="L8" s="18"/>
      <c r="M8" s="33">
        <f t="shared" si="1"/>
        <v>0</v>
      </c>
      <c r="N8" s="28"/>
      <c r="O8" s="146"/>
      <c r="P8" s="131" t="s">
        <v>65</v>
      </c>
      <c r="Q8" s="65" t="s">
        <v>54</v>
      </c>
      <c r="R8" s="4">
        <v>6.99</v>
      </c>
      <c r="S8" s="34"/>
      <c r="T8" s="35">
        <f t="shared" si="2"/>
        <v>0</v>
      </c>
    </row>
    <row r="9" spans="1:20" ht="20.25" customHeight="1" thickBot="1">
      <c r="A9" s="184"/>
      <c r="B9" s="155"/>
      <c r="C9" s="141"/>
      <c r="D9" s="142"/>
      <c r="E9" s="142"/>
      <c r="F9" s="143"/>
      <c r="G9" s="28"/>
      <c r="H9" s="146"/>
      <c r="I9" s="71" t="s">
        <v>68</v>
      </c>
      <c r="J9" s="72" t="s">
        <v>67</v>
      </c>
      <c r="K9" s="12">
        <v>7.8</v>
      </c>
      <c r="L9" s="43"/>
      <c r="M9" s="29">
        <f t="shared" si="1"/>
        <v>0</v>
      </c>
      <c r="N9" s="28"/>
      <c r="O9" s="146"/>
      <c r="P9" s="132"/>
      <c r="Q9" s="65" t="s">
        <v>59</v>
      </c>
      <c r="R9" s="4">
        <v>5.99</v>
      </c>
      <c r="S9" s="34"/>
      <c r="T9" s="35">
        <f t="shared" si="2"/>
        <v>0</v>
      </c>
    </row>
    <row r="10" spans="1:20" ht="20.25" customHeight="1" thickBot="1">
      <c r="A10" s="184"/>
      <c r="B10" s="153" t="s">
        <v>66</v>
      </c>
      <c r="C10" s="65" t="s">
        <v>67</v>
      </c>
      <c r="D10" s="4">
        <v>19.489999999999998</v>
      </c>
      <c r="E10" s="34"/>
      <c r="F10" s="32">
        <f t="shared" si="0"/>
        <v>0</v>
      </c>
      <c r="G10" s="28"/>
      <c r="H10" s="146"/>
      <c r="I10" s="73"/>
      <c r="J10" s="74" t="s">
        <v>69</v>
      </c>
      <c r="K10" s="6">
        <v>7.8</v>
      </c>
      <c r="L10" s="18"/>
      <c r="M10" s="33">
        <f t="shared" si="1"/>
        <v>0</v>
      </c>
      <c r="N10" s="28"/>
      <c r="O10" s="146"/>
      <c r="P10" s="216" t="s">
        <v>70</v>
      </c>
      <c r="Q10" s="217"/>
      <c r="R10" s="9">
        <v>2.5</v>
      </c>
      <c r="S10" s="39"/>
      <c r="T10" s="40">
        <f>+R10*S10</f>
        <v>0</v>
      </c>
    </row>
    <row r="11" spans="1:20" ht="20.25" customHeight="1" thickBot="1">
      <c r="A11" s="184"/>
      <c r="B11" s="154"/>
      <c r="C11" s="65" t="s">
        <v>69</v>
      </c>
      <c r="D11" s="4">
        <v>19.489999999999998</v>
      </c>
      <c r="E11" s="34"/>
      <c r="F11" s="32">
        <f t="shared" si="0"/>
        <v>0</v>
      </c>
      <c r="G11" s="28"/>
      <c r="H11" s="146"/>
      <c r="I11" s="73"/>
      <c r="J11" s="74" t="s">
        <v>71</v>
      </c>
      <c r="K11" s="6">
        <v>7.8</v>
      </c>
      <c r="L11" s="18"/>
      <c r="M11" s="33">
        <f t="shared" si="1"/>
        <v>0</v>
      </c>
      <c r="N11" s="28"/>
      <c r="O11" s="146"/>
      <c r="P11" s="133" t="s">
        <v>28</v>
      </c>
      <c r="Q11" s="134"/>
      <c r="R11" s="9">
        <v>3</v>
      </c>
      <c r="S11" s="39"/>
      <c r="T11" s="40">
        <f t="shared" si="2"/>
        <v>0</v>
      </c>
    </row>
    <row r="12" spans="1:20" ht="20.25" customHeight="1" thickBot="1">
      <c r="A12" s="184"/>
      <c r="B12" s="154"/>
      <c r="C12" s="65" t="s">
        <v>71</v>
      </c>
      <c r="D12" s="4">
        <v>19.489999999999998</v>
      </c>
      <c r="E12" s="34"/>
      <c r="F12" s="32">
        <f t="shared" si="0"/>
        <v>0</v>
      </c>
      <c r="G12" s="28"/>
      <c r="H12" s="146"/>
      <c r="I12" s="73"/>
      <c r="J12" s="74" t="s">
        <v>60</v>
      </c>
      <c r="K12" s="6">
        <v>7.8</v>
      </c>
      <c r="L12" s="18"/>
      <c r="M12" s="33">
        <f t="shared" si="1"/>
        <v>0</v>
      </c>
      <c r="N12" s="28"/>
      <c r="O12" s="146"/>
      <c r="P12" s="133" t="s">
        <v>27</v>
      </c>
      <c r="Q12" s="134"/>
      <c r="R12" s="9">
        <v>3.99</v>
      </c>
      <c r="S12" s="41"/>
      <c r="T12" s="40">
        <f t="shared" si="2"/>
        <v>0</v>
      </c>
    </row>
    <row r="13" spans="1:20" ht="20.25" customHeight="1" thickBot="1">
      <c r="A13" s="184"/>
      <c r="B13" s="154"/>
      <c r="C13" s="65" t="s">
        <v>72</v>
      </c>
      <c r="D13" s="4">
        <v>19.489999999999998</v>
      </c>
      <c r="E13" s="34"/>
      <c r="F13" s="32">
        <f t="shared" si="0"/>
        <v>0</v>
      </c>
      <c r="G13" s="28"/>
      <c r="H13" s="146"/>
      <c r="I13" s="73"/>
      <c r="J13" s="74" t="s">
        <v>61</v>
      </c>
      <c r="K13" s="6">
        <v>7.8</v>
      </c>
      <c r="L13" s="18"/>
      <c r="M13" s="33">
        <f t="shared" si="1"/>
        <v>0</v>
      </c>
      <c r="N13" s="28"/>
      <c r="O13" s="146"/>
      <c r="P13" s="133" t="s">
        <v>23</v>
      </c>
      <c r="Q13" s="134"/>
      <c r="R13" s="9">
        <v>6.49</v>
      </c>
      <c r="S13" s="41"/>
      <c r="T13" s="40">
        <f t="shared" si="2"/>
        <v>0</v>
      </c>
    </row>
    <row r="14" spans="1:20" ht="20.25" customHeight="1" thickBot="1">
      <c r="A14" s="184"/>
      <c r="B14" s="154"/>
      <c r="C14" s="65" t="s">
        <v>62</v>
      </c>
      <c r="D14" s="4">
        <v>19.489999999999998</v>
      </c>
      <c r="E14" s="34"/>
      <c r="F14" s="32">
        <f t="shared" si="0"/>
        <v>0</v>
      </c>
      <c r="G14" s="28"/>
      <c r="H14" s="146"/>
      <c r="I14" s="75"/>
      <c r="J14" s="76" t="s">
        <v>64</v>
      </c>
      <c r="K14" s="13">
        <v>7.8</v>
      </c>
      <c r="L14" s="88"/>
      <c r="M14" s="42">
        <f t="shared" si="1"/>
        <v>0</v>
      </c>
      <c r="N14" s="28"/>
      <c r="O14" s="147"/>
      <c r="P14" s="133" t="s">
        <v>24</v>
      </c>
      <c r="Q14" s="134"/>
      <c r="R14" s="9">
        <v>6.49</v>
      </c>
      <c r="S14" s="41"/>
      <c r="T14" s="40">
        <f t="shared" si="2"/>
        <v>0</v>
      </c>
    </row>
    <row r="15" spans="1:20" ht="20.25" customHeight="1" thickBot="1">
      <c r="A15" s="184"/>
      <c r="B15" s="155"/>
      <c r="C15" s="66" t="s">
        <v>63</v>
      </c>
      <c r="D15" s="5">
        <v>19.489999999999998</v>
      </c>
      <c r="E15" s="36"/>
      <c r="F15" s="38">
        <f t="shared" si="0"/>
        <v>0</v>
      </c>
      <c r="G15" s="28"/>
      <c r="H15" s="146"/>
      <c r="I15" s="71" t="s">
        <v>74</v>
      </c>
      <c r="J15" s="72" t="s">
        <v>67</v>
      </c>
      <c r="K15" s="12">
        <v>7.8</v>
      </c>
      <c r="L15" s="43"/>
      <c r="M15" s="29">
        <f t="shared" si="1"/>
        <v>0</v>
      </c>
      <c r="N15" s="28"/>
      <c r="O15" s="189" t="s">
        <v>75</v>
      </c>
      <c r="P15" s="133" t="s">
        <v>25</v>
      </c>
      <c r="Q15" s="149"/>
      <c r="R15" s="168" t="s">
        <v>18</v>
      </c>
      <c r="S15" s="168"/>
      <c r="T15" s="169"/>
    </row>
    <row r="16" spans="1:20" ht="20.25" customHeight="1" thickBot="1">
      <c r="A16" s="184"/>
      <c r="B16" s="153" t="s">
        <v>73</v>
      </c>
      <c r="C16" s="65" t="s">
        <v>67</v>
      </c>
      <c r="D16" s="4">
        <v>9.1</v>
      </c>
      <c r="E16" s="34"/>
      <c r="F16" s="32">
        <f t="shared" si="0"/>
        <v>0</v>
      </c>
      <c r="G16" s="28"/>
      <c r="H16" s="146"/>
      <c r="I16" s="73"/>
      <c r="J16" s="74" t="s">
        <v>22</v>
      </c>
      <c r="K16" s="6">
        <v>7.8</v>
      </c>
      <c r="L16" s="18"/>
      <c r="M16" s="33">
        <f t="shared" si="1"/>
        <v>0</v>
      </c>
      <c r="N16" s="28"/>
      <c r="O16" s="146"/>
      <c r="P16" s="133" t="s">
        <v>76</v>
      </c>
      <c r="Q16" s="134"/>
      <c r="R16" s="9">
        <v>7</v>
      </c>
      <c r="S16" s="41"/>
      <c r="T16" s="40">
        <f t="shared" si="2"/>
        <v>0</v>
      </c>
    </row>
    <row r="17" spans="1:23" ht="20.25" customHeight="1" thickBot="1">
      <c r="A17" s="184"/>
      <c r="B17" s="154"/>
      <c r="C17" s="65" t="s">
        <v>69</v>
      </c>
      <c r="D17" s="4">
        <v>9.1</v>
      </c>
      <c r="E17" s="34"/>
      <c r="F17" s="32">
        <f t="shared" si="0"/>
        <v>0</v>
      </c>
      <c r="G17" s="28"/>
      <c r="H17" s="146"/>
      <c r="I17" s="73"/>
      <c r="J17" s="74" t="s">
        <v>71</v>
      </c>
      <c r="K17" s="6">
        <v>7.8</v>
      </c>
      <c r="L17" s="18"/>
      <c r="M17" s="33">
        <f t="shared" si="1"/>
        <v>0</v>
      </c>
      <c r="N17" s="28"/>
      <c r="O17" s="147"/>
      <c r="P17" s="133" t="s">
        <v>77</v>
      </c>
      <c r="Q17" s="134"/>
      <c r="R17" s="9">
        <v>14.5</v>
      </c>
      <c r="S17" s="41"/>
      <c r="T17" s="40">
        <f t="shared" si="2"/>
        <v>0</v>
      </c>
    </row>
    <row r="18" spans="1:23" ht="20.25" customHeight="1" thickBot="1">
      <c r="A18" s="184"/>
      <c r="B18" s="154"/>
      <c r="C18" s="65" t="s">
        <v>58</v>
      </c>
      <c r="D18" s="4">
        <v>9.1</v>
      </c>
      <c r="E18" s="34"/>
      <c r="F18" s="32">
        <f t="shared" si="0"/>
        <v>0</v>
      </c>
      <c r="G18" s="28"/>
      <c r="H18" s="146"/>
      <c r="I18" s="73"/>
      <c r="J18" s="74" t="s">
        <v>60</v>
      </c>
      <c r="K18" s="6">
        <v>7.8</v>
      </c>
      <c r="L18" s="18"/>
      <c r="M18" s="33">
        <f t="shared" si="1"/>
        <v>0</v>
      </c>
      <c r="N18" s="28"/>
      <c r="O18" s="148" t="s">
        <v>78</v>
      </c>
      <c r="P18" s="149"/>
      <c r="Q18" s="134"/>
      <c r="R18" s="9">
        <v>7.5</v>
      </c>
      <c r="S18" s="39"/>
      <c r="T18" s="40">
        <f>+R18*S18</f>
        <v>0</v>
      </c>
    </row>
    <row r="19" spans="1:23" ht="20.25" customHeight="1" thickBot="1">
      <c r="A19" s="184"/>
      <c r="B19" s="154"/>
      <c r="C19" s="65" t="s">
        <v>72</v>
      </c>
      <c r="D19" s="4">
        <v>9.1</v>
      </c>
      <c r="E19" s="34"/>
      <c r="F19" s="32">
        <f t="shared" si="0"/>
        <v>0</v>
      </c>
      <c r="G19" s="28"/>
      <c r="H19" s="146"/>
      <c r="I19" s="73"/>
      <c r="J19" s="74" t="s">
        <v>62</v>
      </c>
      <c r="K19" s="6">
        <v>7.8</v>
      </c>
      <c r="L19" s="18"/>
      <c r="M19" s="33">
        <f t="shared" si="1"/>
        <v>0</v>
      </c>
      <c r="N19" s="28"/>
      <c r="O19" s="190" t="s">
        <v>16</v>
      </c>
      <c r="P19" s="168"/>
      <c r="Q19" s="168"/>
      <c r="R19" s="168"/>
      <c r="S19" s="168"/>
      <c r="T19" s="169"/>
    </row>
    <row r="20" spans="1:23" ht="20.25" customHeight="1" thickBot="1">
      <c r="A20" s="184"/>
      <c r="B20" s="154"/>
      <c r="C20" s="65" t="s">
        <v>61</v>
      </c>
      <c r="D20" s="4">
        <v>9.1</v>
      </c>
      <c r="E20" s="34"/>
      <c r="F20" s="32">
        <f t="shared" si="0"/>
        <v>0</v>
      </c>
      <c r="G20" s="28"/>
      <c r="H20" s="146"/>
      <c r="I20" s="75"/>
      <c r="J20" s="76" t="s">
        <v>63</v>
      </c>
      <c r="K20" s="13">
        <v>7.8</v>
      </c>
      <c r="L20" s="88"/>
      <c r="M20" s="42">
        <f t="shared" si="1"/>
        <v>0</v>
      </c>
      <c r="N20" s="28"/>
      <c r="O20" s="186" t="s">
        <v>11</v>
      </c>
      <c r="P20" s="187"/>
      <c r="Q20" s="187"/>
      <c r="R20" s="12">
        <v>16.5</v>
      </c>
      <c r="S20" s="43"/>
      <c r="T20" s="29">
        <f t="shared" si="2"/>
        <v>0</v>
      </c>
    </row>
    <row r="21" spans="1:23" ht="20.25" customHeight="1" thickBot="1">
      <c r="A21" s="184"/>
      <c r="B21" s="155"/>
      <c r="C21" s="66" t="s">
        <v>64</v>
      </c>
      <c r="D21" s="5">
        <v>9.1</v>
      </c>
      <c r="E21" s="36"/>
      <c r="F21" s="38">
        <f t="shared" si="0"/>
        <v>0</v>
      </c>
      <c r="G21" s="28"/>
      <c r="H21" s="146"/>
      <c r="I21" s="77" t="s">
        <v>79</v>
      </c>
      <c r="J21" s="78"/>
      <c r="K21" s="9">
        <v>5.25</v>
      </c>
      <c r="L21" s="39"/>
      <c r="M21" s="40">
        <f t="shared" si="1"/>
        <v>0</v>
      </c>
      <c r="N21" s="28"/>
      <c r="O21" s="163" t="s">
        <v>12</v>
      </c>
      <c r="P21" s="188"/>
      <c r="Q21" s="188"/>
      <c r="R21" s="6">
        <v>16.5</v>
      </c>
      <c r="S21" s="18"/>
      <c r="T21" s="33">
        <f t="shared" si="2"/>
        <v>0</v>
      </c>
    </row>
    <row r="22" spans="1:23" ht="20.25" customHeight="1" thickBot="1">
      <c r="A22" s="184"/>
      <c r="B22" s="153" t="s">
        <v>74</v>
      </c>
      <c r="C22" s="65" t="s">
        <v>49</v>
      </c>
      <c r="D22" s="4">
        <v>8.1</v>
      </c>
      <c r="E22" s="34"/>
      <c r="F22" s="32">
        <f t="shared" si="0"/>
        <v>0</v>
      </c>
      <c r="G22" s="28"/>
      <c r="H22" s="146"/>
      <c r="I22" s="77" t="s">
        <v>80</v>
      </c>
      <c r="J22" s="78"/>
      <c r="K22" s="9">
        <v>6.49</v>
      </c>
      <c r="L22" s="39"/>
      <c r="M22" s="40">
        <f t="shared" si="1"/>
        <v>0</v>
      </c>
      <c r="N22" s="28"/>
      <c r="O22" s="161" t="s">
        <v>13</v>
      </c>
      <c r="P22" s="162"/>
      <c r="Q22" s="162"/>
      <c r="R22" s="14">
        <v>16.5</v>
      </c>
      <c r="S22" s="18"/>
      <c r="T22" s="33">
        <f t="shared" si="2"/>
        <v>0</v>
      </c>
    </row>
    <row r="23" spans="1:23" ht="20.25" customHeight="1" thickBot="1">
      <c r="A23" s="184"/>
      <c r="B23" s="154"/>
      <c r="C23" s="65" t="s">
        <v>56</v>
      </c>
      <c r="D23" s="4">
        <v>8.1</v>
      </c>
      <c r="E23" s="34"/>
      <c r="F23" s="32">
        <f>+D23*E23</f>
        <v>0</v>
      </c>
      <c r="G23" s="28"/>
      <c r="H23" s="146"/>
      <c r="I23" s="77" t="s">
        <v>81</v>
      </c>
      <c r="J23" s="78"/>
      <c r="K23" s="9">
        <v>6.49</v>
      </c>
      <c r="L23" s="39"/>
      <c r="M23" s="40">
        <f t="shared" si="1"/>
        <v>0</v>
      </c>
      <c r="N23" s="28"/>
      <c r="O23" s="163" t="s">
        <v>14</v>
      </c>
      <c r="P23" s="164"/>
      <c r="Q23" s="164"/>
      <c r="R23" s="6">
        <v>16.5</v>
      </c>
      <c r="S23" s="18"/>
      <c r="T23" s="33">
        <f t="shared" si="2"/>
        <v>0</v>
      </c>
    </row>
    <row r="24" spans="1:23" ht="20.25" customHeight="1" thickBot="1">
      <c r="A24" s="184"/>
      <c r="B24" s="154"/>
      <c r="C24" s="65" t="s">
        <v>71</v>
      </c>
      <c r="D24" s="4">
        <v>8.1</v>
      </c>
      <c r="E24" s="34"/>
      <c r="F24" s="32">
        <f t="shared" si="0"/>
        <v>0</v>
      </c>
      <c r="G24" s="28"/>
      <c r="H24" s="146"/>
      <c r="I24" s="77" t="s">
        <v>82</v>
      </c>
      <c r="J24" s="78"/>
      <c r="K24" s="9">
        <v>7.8</v>
      </c>
      <c r="L24" s="39"/>
      <c r="M24" s="40">
        <f t="shared" si="1"/>
        <v>0</v>
      </c>
      <c r="N24" s="28"/>
      <c r="O24" s="172" t="s">
        <v>15</v>
      </c>
      <c r="P24" s="177"/>
      <c r="Q24" s="177"/>
      <c r="R24" s="6">
        <v>16.5</v>
      </c>
      <c r="S24" s="18"/>
      <c r="T24" s="33">
        <f>+R24*S24</f>
        <v>0</v>
      </c>
      <c r="W24" s="44"/>
    </row>
    <row r="25" spans="1:23" ht="20.25" customHeight="1" thickBot="1">
      <c r="A25" s="184"/>
      <c r="B25" s="154"/>
      <c r="C25" s="65" t="s">
        <v>60</v>
      </c>
      <c r="D25" s="4">
        <v>8.1</v>
      </c>
      <c r="E25" s="34"/>
      <c r="F25" s="32">
        <f t="shared" si="0"/>
        <v>0</v>
      </c>
      <c r="G25" s="28"/>
      <c r="H25" s="146"/>
      <c r="I25" s="77" t="s">
        <v>83</v>
      </c>
      <c r="J25" s="78"/>
      <c r="K25" s="9">
        <v>5.25</v>
      </c>
      <c r="L25" s="39"/>
      <c r="M25" s="40">
        <f t="shared" si="1"/>
        <v>0</v>
      </c>
      <c r="N25" s="28"/>
      <c r="O25" s="172" t="s">
        <v>20</v>
      </c>
      <c r="P25" s="177"/>
      <c r="Q25" s="177"/>
      <c r="R25" s="215">
        <v>16.5</v>
      </c>
      <c r="S25" s="58"/>
      <c r="T25" s="59">
        <f>R25*S25</f>
        <v>0</v>
      </c>
    </row>
    <row r="26" spans="1:23" ht="20.25" customHeight="1" thickBot="1">
      <c r="A26" s="184"/>
      <c r="B26" s="154"/>
      <c r="C26" s="65" t="s">
        <v>62</v>
      </c>
      <c r="D26" s="4">
        <v>8.1</v>
      </c>
      <c r="E26" s="34"/>
      <c r="F26" s="32">
        <f t="shared" si="0"/>
        <v>0</v>
      </c>
      <c r="G26" s="28"/>
      <c r="H26" s="146"/>
      <c r="I26" s="77" t="s">
        <v>84</v>
      </c>
      <c r="J26" s="78"/>
      <c r="K26" s="9">
        <v>5.25</v>
      </c>
      <c r="L26" s="39"/>
      <c r="M26" s="40">
        <f t="shared" si="1"/>
        <v>0</v>
      </c>
      <c r="N26" s="28"/>
      <c r="O26" s="174" t="s">
        <v>32</v>
      </c>
      <c r="P26" s="175"/>
      <c r="Q26" s="176"/>
      <c r="R26" s="215">
        <v>16.5</v>
      </c>
      <c r="S26" s="58"/>
      <c r="T26" s="59">
        <f>R26*S26</f>
        <v>0</v>
      </c>
    </row>
    <row r="27" spans="1:23" ht="20.25" customHeight="1" thickBot="1">
      <c r="A27" s="184"/>
      <c r="B27" s="155"/>
      <c r="C27" s="66" t="s">
        <v>63</v>
      </c>
      <c r="D27" s="5">
        <v>8.1</v>
      </c>
      <c r="E27" s="36"/>
      <c r="F27" s="38">
        <f t="shared" si="0"/>
        <v>0</v>
      </c>
      <c r="G27" s="28"/>
      <c r="H27" s="146"/>
      <c r="I27" s="79" t="s">
        <v>19</v>
      </c>
      <c r="J27" s="80"/>
      <c r="K27" s="9">
        <v>5.25</v>
      </c>
      <c r="L27" s="39"/>
      <c r="M27" s="40">
        <f t="shared" si="1"/>
        <v>0</v>
      </c>
      <c r="N27" s="28"/>
      <c r="O27" s="172" t="s">
        <v>29</v>
      </c>
      <c r="P27" s="173"/>
      <c r="Q27" s="173"/>
      <c r="R27" s="6">
        <v>16.5</v>
      </c>
      <c r="S27" s="18"/>
      <c r="T27" s="33">
        <f>+R27*S27</f>
        <v>0</v>
      </c>
    </row>
    <row r="28" spans="1:23" ht="20.25" customHeight="1" thickBot="1">
      <c r="A28" s="184"/>
      <c r="B28" s="67" t="s">
        <v>85</v>
      </c>
      <c r="C28" s="68"/>
      <c r="D28" s="5">
        <v>5.25</v>
      </c>
      <c r="E28" s="36"/>
      <c r="F28" s="38">
        <f t="shared" si="0"/>
        <v>0</v>
      </c>
      <c r="G28" s="28"/>
      <c r="H28" s="146"/>
      <c r="I28" s="77" t="s">
        <v>89</v>
      </c>
      <c r="J28" s="78"/>
      <c r="K28" s="9">
        <v>6.99</v>
      </c>
      <c r="L28" s="39"/>
      <c r="M28" s="40">
        <f t="shared" si="1"/>
        <v>0</v>
      </c>
      <c r="N28" s="28"/>
      <c r="O28" s="174" t="s">
        <v>30</v>
      </c>
      <c r="P28" s="175"/>
      <c r="Q28" s="176"/>
      <c r="R28" s="6">
        <v>16.5</v>
      </c>
      <c r="S28" s="18"/>
      <c r="T28" s="33">
        <f>R28*S28</f>
        <v>0</v>
      </c>
      <c r="U28" s="8" t="s">
        <v>8</v>
      </c>
    </row>
    <row r="29" spans="1:23" ht="20.25" customHeight="1" thickBot="1">
      <c r="A29" s="184"/>
      <c r="B29" s="67" t="s">
        <v>86</v>
      </c>
      <c r="C29" s="68"/>
      <c r="D29" s="9">
        <v>5.99</v>
      </c>
      <c r="E29" s="39"/>
      <c r="F29" s="45">
        <f t="shared" si="0"/>
        <v>0</v>
      </c>
      <c r="G29" s="28"/>
      <c r="H29" s="147"/>
      <c r="I29" s="77" t="s">
        <v>91</v>
      </c>
      <c r="J29" s="78"/>
      <c r="K29" s="9">
        <v>2.4</v>
      </c>
      <c r="L29" s="39"/>
      <c r="M29" s="40">
        <f t="shared" si="1"/>
        <v>0</v>
      </c>
      <c r="N29" s="28"/>
      <c r="O29" s="150" t="s">
        <v>44</v>
      </c>
      <c r="P29" s="151"/>
      <c r="Q29" s="152"/>
      <c r="R29" s="6">
        <v>16.5</v>
      </c>
      <c r="S29" s="18"/>
      <c r="T29" s="33">
        <f>R29*S29</f>
        <v>0</v>
      </c>
    </row>
    <row r="30" spans="1:23" ht="20.25" customHeight="1" thickBot="1">
      <c r="A30" s="184"/>
      <c r="B30" s="170" t="s">
        <v>88</v>
      </c>
      <c r="C30" s="171"/>
      <c r="D30" s="9">
        <v>35</v>
      </c>
      <c r="E30" s="39"/>
      <c r="F30" s="45">
        <f t="shared" si="0"/>
        <v>0</v>
      </c>
      <c r="G30" s="28"/>
      <c r="H30" s="158" t="s">
        <v>94</v>
      </c>
      <c r="I30" s="81" t="s">
        <v>95</v>
      </c>
      <c r="J30" s="78"/>
      <c r="K30" s="9">
        <v>14.5</v>
      </c>
      <c r="L30" s="39"/>
      <c r="M30" s="40">
        <f t="shared" si="1"/>
        <v>0</v>
      </c>
      <c r="N30" s="28"/>
      <c r="O30" s="150"/>
      <c r="P30" s="151"/>
      <c r="Q30" s="152"/>
      <c r="R30" s="7"/>
      <c r="S30" s="46"/>
      <c r="T30" s="47"/>
    </row>
    <row r="31" spans="1:23" ht="20.25" customHeight="1" thickBot="1">
      <c r="A31" s="184"/>
      <c r="B31" s="69" t="s">
        <v>90</v>
      </c>
      <c r="C31" s="69"/>
      <c r="D31" s="10">
        <v>14.4</v>
      </c>
      <c r="E31" s="41"/>
      <c r="F31" s="45">
        <f t="shared" si="0"/>
        <v>0</v>
      </c>
      <c r="G31" s="28"/>
      <c r="H31" s="159"/>
      <c r="I31" s="81" t="s">
        <v>1</v>
      </c>
      <c r="J31" s="78"/>
      <c r="K31" s="9">
        <v>14.5</v>
      </c>
      <c r="L31" s="39"/>
      <c r="M31" s="40">
        <f t="shared" si="1"/>
        <v>0</v>
      </c>
      <c r="N31" s="28"/>
      <c r="O31" s="55"/>
      <c r="P31" s="56"/>
      <c r="Q31" s="56"/>
      <c r="R31" s="56"/>
      <c r="S31" s="56"/>
      <c r="T31" s="57"/>
    </row>
    <row r="32" spans="1:23" ht="20.25" customHeight="1" thickBot="1">
      <c r="A32" s="184"/>
      <c r="B32" s="70" t="s">
        <v>93</v>
      </c>
      <c r="C32" s="70"/>
      <c r="D32" s="9">
        <v>8.1999999999999993</v>
      </c>
      <c r="E32" s="39"/>
      <c r="F32" s="45">
        <f t="shared" si="0"/>
        <v>0</v>
      </c>
      <c r="G32" s="28"/>
      <c r="H32" s="159"/>
      <c r="I32" s="104" t="s">
        <v>34</v>
      </c>
      <c r="J32" s="102"/>
      <c r="K32" s="9">
        <v>23</v>
      </c>
      <c r="L32" s="39"/>
      <c r="M32" s="40">
        <f t="shared" si="1"/>
        <v>0</v>
      </c>
      <c r="N32" s="28"/>
      <c r="O32" s="150" t="s">
        <v>87</v>
      </c>
      <c r="P32" s="151"/>
      <c r="Q32" s="152"/>
      <c r="R32" s="6">
        <v>2.8</v>
      </c>
      <c r="S32" s="18"/>
      <c r="T32" s="33">
        <f>R32*S32</f>
        <v>0</v>
      </c>
    </row>
    <row r="33" spans="1:20" ht="20.25" customHeight="1" thickBot="1">
      <c r="A33" s="185"/>
      <c r="B33" s="70" t="s">
        <v>0</v>
      </c>
      <c r="C33" s="70"/>
      <c r="D33" s="9">
        <v>18.75</v>
      </c>
      <c r="E33" s="39"/>
      <c r="F33" s="45">
        <f t="shared" si="0"/>
        <v>0</v>
      </c>
      <c r="G33" s="28"/>
      <c r="H33" s="160"/>
      <c r="I33" s="82" t="s">
        <v>5</v>
      </c>
      <c r="J33" s="78"/>
      <c r="K33" s="9">
        <v>14.5</v>
      </c>
      <c r="L33" s="39"/>
      <c r="M33" s="40">
        <f t="shared" si="1"/>
        <v>0</v>
      </c>
      <c r="N33" s="28"/>
      <c r="O33" s="15"/>
      <c r="P33" s="16"/>
      <c r="Q33" s="16"/>
      <c r="R33" s="16"/>
      <c r="S33" s="16"/>
      <c r="T33" s="17"/>
    </row>
    <row r="34" spans="1:20" ht="20.25" customHeight="1" thickBot="1">
      <c r="A34" s="183" t="s">
        <v>2</v>
      </c>
      <c r="B34" s="156" t="s">
        <v>3</v>
      </c>
      <c r="C34" s="157"/>
      <c r="D34" s="10">
        <v>7.9</v>
      </c>
      <c r="E34" s="41"/>
      <c r="F34" s="45">
        <f t="shared" si="0"/>
        <v>0</v>
      </c>
      <c r="G34" s="28"/>
      <c r="H34" s="89"/>
      <c r="I34" s="84"/>
      <c r="J34" s="84"/>
      <c r="K34" s="84"/>
      <c r="L34" s="84"/>
      <c r="M34" s="84"/>
      <c r="N34" s="28"/>
      <c r="O34" s="85"/>
      <c r="P34" s="85"/>
      <c r="Q34" s="85"/>
      <c r="R34" s="85"/>
      <c r="S34" s="85"/>
      <c r="T34" s="85"/>
    </row>
    <row r="35" spans="1:20" ht="20.25" customHeight="1" thickBot="1">
      <c r="A35" s="184"/>
      <c r="B35" s="144" t="s">
        <v>4</v>
      </c>
      <c r="C35" s="65" t="s">
        <v>49</v>
      </c>
      <c r="D35" s="11">
        <v>17.989999999999998</v>
      </c>
      <c r="E35" s="87"/>
      <c r="F35" s="32">
        <f t="shared" si="0"/>
        <v>0</v>
      </c>
      <c r="G35" s="28"/>
      <c r="H35" s="203" t="s">
        <v>42</v>
      </c>
      <c r="I35" s="208" t="s">
        <v>45</v>
      </c>
      <c r="J35" s="209"/>
      <c r="K35" s="91">
        <v>5.25</v>
      </c>
      <c r="L35" s="94"/>
      <c r="M35" s="90">
        <f>+K35*L35</f>
        <v>0</v>
      </c>
      <c r="N35" s="28"/>
      <c r="O35" s="135" t="s">
        <v>92</v>
      </c>
      <c r="P35" s="136"/>
      <c r="Q35" s="136"/>
      <c r="R35" s="137"/>
      <c r="S35" s="127">
        <f>F3+F4+F5+F6+F7+F8+F10+F11+F12+F13+F14+F15+F16+F17+F18+F19+F20+F21+F22+F9+F24+F25+F26+F27+F28+F29+F30+F31+F32+F33+F34+F35+F36+F37+F38+M3+M4+M5+M6+M7+M35+M8+M9+M10+M11+M12+M13+M14+M15+M16+M17+M18+M19+M20+M21+M22+M23+M24+M25+M26+M27+M29+M30+M31+M32+M33+M34+T3+T4+T5+T6+T7+T8+T9+T10+M36+T11+T12+T13+T14+T15+T16+T17+T19+T20+T21+T22+T23+T25+T27+T29+T24+T26+T28+T18+T32+M28+F23+T30+M37+M38+M39</f>
        <v>0</v>
      </c>
      <c r="T35" s="128"/>
    </row>
    <row r="36" spans="1:20" ht="20.25" customHeight="1" thickBot="1">
      <c r="A36" s="184"/>
      <c r="B36" s="144"/>
      <c r="C36" s="65" t="s">
        <v>56</v>
      </c>
      <c r="D36" s="11">
        <v>17.989999999999998</v>
      </c>
      <c r="E36" s="87"/>
      <c r="F36" s="32">
        <f t="shared" si="0"/>
        <v>0</v>
      </c>
      <c r="G36" s="28"/>
      <c r="H36" s="204"/>
      <c r="I36" s="210" t="s">
        <v>38</v>
      </c>
      <c r="J36" s="211"/>
      <c r="K36" s="91">
        <v>5.25</v>
      </c>
      <c r="L36" s="94"/>
      <c r="M36" s="90">
        <f>+K36*L36</f>
        <v>0</v>
      </c>
      <c r="N36" s="28"/>
      <c r="O36" s="138"/>
      <c r="P36" s="139"/>
      <c r="Q36" s="139"/>
      <c r="R36" s="140"/>
      <c r="S36" s="129"/>
      <c r="T36" s="130"/>
    </row>
    <row r="37" spans="1:20" ht="20.25" customHeight="1" thickBot="1">
      <c r="A37" s="184"/>
      <c r="B37" s="144"/>
      <c r="C37" s="65" t="s">
        <v>71</v>
      </c>
      <c r="D37" s="11">
        <v>17.989999999999998</v>
      </c>
      <c r="E37" s="87"/>
      <c r="F37" s="32">
        <f t="shared" si="0"/>
        <v>0</v>
      </c>
      <c r="G37" s="28"/>
      <c r="H37" s="204"/>
      <c r="I37" s="208" t="s">
        <v>39</v>
      </c>
      <c r="J37" s="209"/>
      <c r="K37" s="91">
        <v>5.25</v>
      </c>
      <c r="L37" s="94"/>
      <c r="M37" s="90">
        <f>+K37*L37</f>
        <v>0</v>
      </c>
      <c r="N37" s="28"/>
      <c r="O37" s="124"/>
      <c r="P37" s="124"/>
      <c r="Q37" s="124"/>
      <c r="R37" s="124"/>
      <c r="S37" s="124"/>
      <c r="T37" s="124"/>
    </row>
    <row r="38" spans="1:20" ht="20.25" customHeight="1" thickBot="1">
      <c r="A38" s="185"/>
      <c r="B38" s="144"/>
      <c r="C38" s="66" t="s">
        <v>60</v>
      </c>
      <c r="D38" s="105">
        <v>17.989999999999998</v>
      </c>
      <c r="E38" s="36"/>
      <c r="F38" s="38">
        <f t="shared" si="0"/>
        <v>0</v>
      </c>
      <c r="H38" s="204"/>
      <c r="I38" s="208" t="s">
        <v>40</v>
      </c>
      <c r="J38" s="212"/>
      <c r="K38" s="91">
        <v>5.25</v>
      </c>
      <c r="L38" s="94"/>
      <c r="M38" s="90">
        <f>+K38*L38</f>
        <v>0</v>
      </c>
      <c r="O38" s="125"/>
      <c r="P38" s="125"/>
      <c r="Q38" s="125"/>
      <c r="R38" s="125"/>
      <c r="S38" s="125"/>
      <c r="T38" s="125"/>
    </row>
    <row r="39" spans="1:20" ht="20.25" customHeight="1" thickBot="1">
      <c r="B39" s="52"/>
      <c r="C39" s="50"/>
      <c r="D39" s="21"/>
      <c r="H39" s="205"/>
      <c r="I39" s="206" t="s">
        <v>41</v>
      </c>
      <c r="J39" s="207"/>
      <c r="K39" s="91">
        <v>5.25</v>
      </c>
      <c r="L39" s="94"/>
      <c r="M39" s="90">
        <f>+K39*L39</f>
        <v>0</v>
      </c>
      <c r="O39" s="125"/>
      <c r="P39" s="125"/>
      <c r="Q39" s="125"/>
      <c r="R39" s="125"/>
      <c r="S39" s="125"/>
      <c r="T39" s="125"/>
    </row>
    <row r="40" spans="1:20" ht="20.25" customHeight="1" thickBot="1">
      <c r="B40" s="52"/>
      <c r="C40" s="50"/>
      <c r="D40" s="21"/>
      <c r="H40" s="98"/>
      <c r="I40" s="92"/>
      <c r="J40" s="92"/>
      <c r="K40" s="99"/>
      <c r="L40" s="100"/>
      <c r="M40" s="101"/>
      <c r="O40" s="126"/>
      <c r="P40" s="126"/>
      <c r="Q40" s="126"/>
      <c r="R40" s="126"/>
      <c r="S40" s="126"/>
      <c r="T40" s="126"/>
    </row>
    <row r="41" spans="1:20" ht="20.25" customHeight="1">
      <c r="A41" s="53" t="s">
        <v>9</v>
      </c>
      <c r="B41" s="213"/>
      <c r="C41" s="213"/>
      <c r="D41" s="213"/>
      <c r="E41" s="213"/>
      <c r="F41" s="214"/>
      <c r="H41" s="193" t="s">
        <v>43</v>
      </c>
      <c r="I41" s="194"/>
      <c r="J41" s="194"/>
      <c r="K41" s="106"/>
      <c r="L41" s="107"/>
      <c r="M41" s="108"/>
      <c r="O41" s="115" t="s">
        <v>21</v>
      </c>
      <c r="P41" s="116"/>
      <c r="Q41" s="116"/>
      <c r="R41" s="116"/>
      <c r="S41" s="116"/>
      <c r="T41" s="117"/>
    </row>
    <row r="42" spans="1:20" ht="20.25" customHeight="1">
      <c r="A42" s="54" t="s">
        <v>10</v>
      </c>
      <c r="B42" s="199"/>
      <c r="C42" s="199"/>
      <c r="D42" s="199"/>
      <c r="E42" s="199"/>
      <c r="F42" s="200"/>
      <c r="H42" s="195"/>
      <c r="I42" s="196"/>
      <c r="J42" s="196"/>
      <c r="K42" s="109"/>
      <c r="L42" s="110"/>
      <c r="M42" s="111"/>
      <c r="O42" s="118"/>
      <c r="P42" s="119"/>
      <c r="Q42" s="119"/>
      <c r="R42" s="119"/>
      <c r="S42" s="119"/>
      <c r="T42" s="120"/>
    </row>
    <row r="43" spans="1:20" ht="20.25" customHeight="1" thickBot="1">
      <c r="A43" s="97" t="s">
        <v>17</v>
      </c>
      <c r="B43" s="201"/>
      <c r="C43" s="201"/>
      <c r="D43" s="201"/>
      <c r="E43" s="201"/>
      <c r="F43" s="202"/>
      <c r="H43" s="197"/>
      <c r="I43" s="198"/>
      <c r="J43" s="198"/>
      <c r="K43" s="112"/>
      <c r="L43" s="113"/>
      <c r="M43" s="114"/>
      <c r="N43" s="21"/>
      <c r="O43" s="121"/>
      <c r="P43" s="122"/>
      <c r="Q43" s="122"/>
      <c r="R43" s="122"/>
      <c r="S43" s="122"/>
      <c r="T43" s="123"/>
    </row>
    <row r="44" spans="1:20" ht="20.25" customHeight="1">
      <c r="G44" s="93"/>
      <c r="K44" s="21"/>
      <c r="L44" s="21"/>
      <c r="M44" s="21"/>
      <c r="N44" s="21"/>
      <c r="O44" s="103"/>
      <c r="P44" s="103"/>
      <c r="Q44" s="103"/>
      <c r="R44" s="103"/>
      <c r="S44" s="103"/>
      <c r="T44" s="103"/>
    </row>
    <row r="45" spans="1:20" ht="20.25" customHeight="1">
      <c r="H45" s="21"/>
      <c r="I45" s="21"/>
      <c r="J45" s="21"/>
      <c r="K45" s="21"/>
      <c r="L45" s="21"/>
      <c r="M45" s="21"/>
      <c r="N45" s="21"/>
      <c r="O45" s="21"/>
      <c r="P45" s="96"/>
      <c r="Q45" s="96"/>
      <c r="R45" s="96"/>
      <c r="S45" s="96"/>
      <c r="T45" s="96"/>
    </row>
    <row r="46" spans="1:20" ht="15.75" customHeight="1">
      <c r="H46" s="21"/>
      <c r="I46" s="21"/>
      <c r="J46" s="21"/>
      <c r="K46" s="21"/>
      <c r="L46" s="21"/>
      <c r="M46" s="21"/>
      <c r="N46" s="95"/>
      <c r="O46" s="96"/>
      <c r="P46" s="96"/>
      <c r="Q46" s="96"/>
      <c r="R46" s="96"/>
      <c r="S46" s="96"/>
      <c r="T46" s="96"/>
    </row>
    <row r="47" spans="1:20">
      <c r="H47" s="21"/>
      <c r="I47" s="21"/>
      <c r="J47" s="21"/>
      <c r="K47" s="21"/>
      <c r="L47" s="21"/>
      <c r="M47" s="21"/>
      <c r="O47" s="19"/>
      <c r="P47" s="19"/>
      <c r="Q47" s="19"/>
      <c r="R47" s="28"/>
      <c r="S47" s="48"/>
      <c r="T47" s="19"/>
    </row>
    <row r="48" spans="1:20">
      <c r="H48" s="21"/>
      <c r="I48" s="21"/>
      <c r="J48" s="21"/>
      <c r="K48" s="21"/>
      <c r="L48" s="21"/>
      <c r="M48" s="21"/>
      <c r="O48" s="19"/>
      <c r="P48" s="19"/>
      <c r="Q48" s="19"/>
      <c r="R48" s="28"/>
      <c r="S48" s="48"/>
      <c r="T48" s="19"/>
    </row>
    <row r="49" spans="8:20">
      <c r="H49" s="19"/>
      <c r="I49" s="19"/>
      <c r="J49" s="19"/>
      <c r="K49" s="19"/>
      <c r="L49" s="19"/>
      <c r="M49" s="19"/>
      <c r="O49" s="21"/>
      <c r="P49" s="21"/>
      <c r="Q49" s="21"/>
      <c r="S49" s="51"/>
      <c r="T49" s="21"/>
    </row>
    <row r="50" spans="8:20">
      <c r="H50" s="21"/>
      <c r="O50" s="21"/>
      <c r="P50" s="21"/>
      <c r="Q50" s="21"/>
      <c r="S50" s="51"/>
      <c r="T50" s="21"/>
    </row>
    <row r="51" spans="8:20">
      <c r="H51" s="21"/>
      <c r="O51" s="21"/>
      <c r="P51" s="21"/>
      <c r="Q51" s="21"/>
      <c r="S51" s="51"/>
      <c r="T51" s="21"/>
    </row>
    <row r="54" spans="8:20">
      <c r="O54" s="19"/>
      <c r="P54" s="19"/>
      <c r="Q54" s="19"/>
      <c r="R54" s="28"/>
      <c r="S54" s="48"/>
      <c r="T54" s="19"/>
    </row>
    <row r="55" spans="8:20">
      <c r="O55" s="19"/>
      <c r="P55" s="19"/>
      <c r="Q55" s="19"/>
      <c r="R55" s="28"/>
      <c r="S55" s="48"/>
      <c r="T55" s="19"/>
    </row>
    <row r="56" spans="8:20">
      <c r="O56" s="19"/>
      <c r="P56" s="19"/>
      <c r="Q56" s="19"/>
      <c r="R56" s="28"/>
      <c r="S56" s="48"/>
      <c r="T56" s="19"/>
    </row>
    <row r="57" spans="8:20">
      <c r="O57" s="19"/>
      <c r="P57" s="19"/>
      <c r="Q57" s="19"/>
      <c r="R57" s="28"/>
      <c r="S57" s="48"/>
      <c r="T57" s="19"/>
    </row>
    <row r="58" spans="8:20">
      <c r="O58" s="19"/>
      <c r="P58" s="19"/>
      <c r="Q58" s="19"/>
      <c r="R58" s="28"/>
      <c r="S58" s="48"/>
      <c r="T58" s="19"/>
    </row>
    <row r="59" spans="8:20">
      <c r="O59" s="19"/>
      <c r="P59" s="19"/>
      <c r="Q59" s="19"/>
      <c r="R59" s="28"/>
      <c r="S59" s="48"/>
      <c r="T59" s="19"/>
    </row>
    <row r="60" spans="8:20">
      <c r="O60" s="19"/>
      <c r="P60" s="19"/>
      <c r="Q60" s="19"/>
      <c r="R60" s="28"/>
      <c r="S60" s="48"/>
      <c r="T60" s="19"/>
    </row>
    <row r="61" spans="8:20">
      <c r="O61" s="19"/>
      <c r="P61" s="19"/>
      <c r="Q61" s="19"/>
      <c r="R61" s="28"/>
      <c r="S61" s="48"/>
      <c r="T61" s="19"/>
    </row>
  </sheetData>
  <sheetCalcPr fullCalcOnLoad="1"/>
  <sheetProtection password="DE39" sheet="1" objects="1" scenarios="1"/>
  <mergeCells count="61">
    <mergeCell ref="A34:A38"/>
    <mergeCell ref="H41:J43"/>
    <mergeCell ref="B42:F42"/>
    <mergeCell ref="B43:F43"/>
    <mergeCell ref="H35:H39"/>
    <mergeCell ref="I39:J39"/>
    <mergeCell ref="I35:J35"/>
    <mergeCell ref="I36:J36"/>
    <mergeCell ref="I37:J37"/>
    <mergeCell ref="I38:J38"/>
    <mergeCell ref="B41:F41"/>
    <mergeCell ref="A1:F1"/>
    <mergeCell ref="H1:M1"/>
    <mergeCell ref="O1:T1"/>
    <mergeCell ref="B10:B15"/>
    <mergeCell ref="H2:K2"/>
    <mergeCell ref="A3:A33"/>
    <mergeCell ref="O32:Q32"/>
    <mergeCell ref="B3:B9"/>
    <mergeCell ref="P11:Q11"/>
    <mergeCell ref="P12:Q12"/>
    <mergeCell ref="P17:Q17"/>
    <mergeCell ref="O20:Q20"/>
    <mergeCell ref="O21:Q21"/>
    <mergeCell ref="O15:O17"/>
    <mergeCell ref="O19:T19"/>
    <mergeCell ref="A2:D2"/>
    <mergeCell ref="B30:C30"/>
    <mergeCell ref="O27:Q27"/>
    <mergeCell ref="O28:Q28"/>
    <mergeCell ref="O24:Q24"/>
    <mergeCell ref="O25:Q25"/>
    <mergeCell ref="O26:Q26"/>
    <mergeCell ref="O2:Q2"/>
    <mergeCell ref="O3:O14"/>
    <mergeCell ref="P3:P4"/>
    <mergeCell ref="P5:P7"/>
    <mergeCell ref="R15:T15"/>
    <mergeCell ref="C9:F9"/>
    <mergeCell ref="B35:B38"/>
    <mergeCell ref="P13:Q13"/>
    <mergeCell ref="P14:Q14"/>
    <mergeCell ref="H3:H29"/>
    <mergeCell ref="O18:Q18"/>
    <mergeCell ref="P15:Q15"/>
    <mergeCell ref="P16:Q16"/>
    <mergeCell ref="O30:Q30"/>
    <mergeCell ref="B16:B21"/>
    <mergeCell ref="B22:B27"/>
    <mergeCell ref="O29:Q29"/>
    <mergeCell ref="B34:C34"/>
    <mergeCell ref="H30:H33"/>
    <mergeCell ref="O22:Q22"/>
    <mergeCell ref="O23:Q23"/>
    <mergeCell ref="K41:M43"/>
    <mergeCell ref="O41:T43"/>
    <mergeCell ref="O37:T40"/>
    <mergeCell ref="S35:T36"/>
    <mergeCell ref="P8:P9"/>
    <mergeCell ref="P10:Q10"/>
    <mergeCell ref="O35:R36"/>
  </mergeCells>
  <phoneticPr fontId="21" type="noConversion"/>
  <pageMargins left="0.51181102362204722" right="0.51181102362204722" top="0.35433070866141736" bottom="0.35433070866141736" header="0.51181102362204722" footer="0.51181102362204722"/>
  <pageSetup paperSize="0" scale="43" orientation="portrait" horizontalDpi="4294967292" verticalDpi="429496729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Richard Seery</cp:lastModifiedBy>
  <cp:lastPrinted>2023-09-03T09:01:56Z</cp:lastPrinted>
  <dcterms:created xsi:type="dcterms:W3CDTF">2010-06-23T19:12:51Z</dcterms:created>
  <dcterms:modified xsi:type="dcterms:W3CDTF">2023-09-03T09:02:41Z</dcterms:modified>
</cp:coreProperties>
</file>